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2688" windowWidth="11988" windowHeight="5808" activeTab="0"/>
  </bookViews>
  <sheets>
    <sheet name="межбюд.трансф" sheetId="1" r:id="rId1"/>
    <sheet name="Лист1" sheetId="2" r:id="rId2"/>
  </sheets>
  <definedNames>
    <definedName name="_GoBack" localSheetId="0">'межбюд.трансф'!#REF!</definedName>
    <definedName name="_xlnm.Print_Area" localSheetId="0">'межбюд.трансф'!$A$1:$J$63</definedName>
  </definedNames>
  <calcPr fullCalcOnLoad="1"/>
</workbook>
</file>

<file path=xl/sharedStrings.xml><?xml version="1.0" encoding="utf-8"?>
<sst xmlns="http://schemas.openxmlformats.org/spreadsheetml/2006/main" count="101" uniqueCount="67">
  <si>
    <t>ДОХОДЫ</t>
  </si>
  <si>
    <t>РАСХОДЫ</t>
  </si>
  <si>
    <t>Наименование  доходов</t>
  </si>
  <si>
    <t>Направление  расходов</t>
  </si>
  <si>
    <t>Администрация г.Лыткарино</t>
  </si>
  <si>
    <t xml:space="preserve"> </t>
  </si>
  <si>
    <t>Главный 
распорядитель бюджетных средств</t>
  </si>
  <si>
    <t>ВСЕГО  изменений  по  доходам (тыс.рублей):</t>
  </si>
  <si>
    <t>ИТОГО  по разделу  II:</t>
  </si>
  <si>
    <t xml:space="preserve">Администратор  доходов
</t>
  </si>
  <si>
    <t xml:space="preserve">ПОЯСНИТЕЛЬНАЯ ЗАПИСКА </t>
  </si>
  <si>
    <t>СУММА  на 2018 год
(тыс.руб.)</t>
  </si>
  <si>
    <t>СУММА  на 2019год
(тыс.руб.)</t>
  </si>
  <si>
    <t>СУММА  на 2020 год
(тыс.руб.)</t>
  </si>
  <si>
    <t>СУММА  
на 2018 год
(тыс.руб.)</t>
  </si>
  <si>
    <t>СУММА
 на 2019год
(тыс.руб.)</t>
  </si>
  <si>
    <t>СУММА
 на 2020 год
(тыс.руб.)</t>
  </si>
  <si>
    <t xml:space="preserve"> I.Межбюджетные трансферты</t>
  </si>
  <si>
    <t xml:space="preserve">ДОХОДЫ </t>
  </si>
  <si>
    <t>Администратор  доходов</t>
  </si>
  <si>
    <t>СУММА  на 2019 год
(тыс.руб.)</t>
  </si>
  <si>
    <t xml:space="preserve">II.  Изменения по предложениям главных распорядителей бюджетных средств. </t>
  </si>
  <si>
    <t>ВСЕГО  изменений по  расходам (тыс.рублей):</t>
  </si>
  <si>
    <t>Управление ЖКХ и РГИ г.Лыткарино</t>
  </si>
  <si>
    <t>Основное  мероприятие "Ремонт, содержание  дорог  общего  пользования и  внутриквартальных дорог  и   дворовых  территорий"</t>
  </si>
  <si>
    <t>Увеличение  расходов  на  погашение  кредиторской задолженности  2017 года на   содержание  дорог  общего  пользования и  внутриквартальных дорог  и   дворовых  территорий</t>
  </si>
  <si>
    <t>Управление  ЖКХ и РГИ г.Лыткарино</t>
  </si>
  <si>
    <t>Расходы на погашение кредиторской задолженности 2017 года на  содержание  дорог  общего  пользования и  внутриквартальных дорог  и   дворовых  территорий</t>
  </si>
  <si>
    <t>ИТОГО  по разделу I:</t>
  </si>
  <si>
    <t>СУММА  на 2021 год
(тыс.руб.)</t>
  </si>
  <si>
    <t>СУММА  на 2020год
(тыс.руб.)</t>
  </si>
  <si>
    <t>Непрограммные расходы бюджета города  Лыткарино</t>
  </si>
  <si>
    <t>Муниципальная  программа 
 "Образование  города  Лыткарино" на  2017-2021  годы</t>
  </si>
  <si>
    <t>Муниципальная  программа 
 "Безопасность  города  Лыткарино"  на  2017-2021 годы</t>
  </si>
  <si>
    <t>ИТОГО  по разделу II:</t>
  </si>
  <si>
    <t>Управление образования города Лыткарино</t>
  </si>
  <si>
    <t>Управление ЖКХ и РГИ  города Лыткарино</t>
  </si>
  <si>
    <t>Муниципальная  программа 
«Культура города Лыткарино» на 2017-2021 годы</t>
  </si>
  <si>
    <t>Муниципальная  программа 
 "Развитие  инженерной инфраструктуры и энергоэффективности  на  территории  города  Лыткарино"на  2018-2022 годы</t>
  </si>
  <si>
    <t>Муниципальная  программа
  "Забота"  на  2017-2021 годы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</si>
  <si>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области, на 2019 год</t>
  </si>
  <si>
    <t>Расходы за счет средств 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области, на 2019 год</t>
  </si>
  <si>
    <t xml:space="preserve">1. На основании Закона Московской области от 17.07.2019 №159/2019-ОЗ «О внесении изменений в  Закон Московской области «О бюджете Московской области на 2019 год и на плановый период 2020 и 2021 годов" 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</si>
  <si>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2019 год</t>
  </si>
  <si>
    <t>Расходы за счет средств 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2019 год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</si>
  <si>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 на 2019 год</t>
  </si>
  <si>
    <t>Расходы за счет средств 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 на 2019 год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</si>
  <si>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Федерации, на 2019 год</t>
  </si>
  <si>
    <t>Расходы за счет средств 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Федерации, на 2019 год</t>
  </si>
  <si>
    <t>Субсидии бюджетам муниципальных образований Московской области на софинансирование работ по капитальному ремонту и ремонту автомобильных дорог общего пользования местного значения</t>
  </si>
  <si>
    <t>Расходы за счет средств субсидии бюджетам муниципальных образований Московской области на софинансирование работ по капитальному ремонту и ремонту автомобильных дорог общего пользования местного значения</t>
  </si>
  <si>
    <t>Субсидии из бюджета Московской области бюджетам муниципальных образований Московской области на строительство и реконструкцию объектов очистки сточных вод в целях сохранения и предотвращения загрязнения реки Волги - строительство городских канализационных очистных сооружений г.Лыткарино производительностью 30 000 м.куб. в сутки</t>
  </si>
  <si>
    <t>Расходы за счет средств субсидии из бюджета Московской области бюджетам муниципальных образований Московской области на строительство и реконструкцию объектов очистки сточных вод в целях сохранения и предотвращения загрязнения реки Волги - строительство городских канализационных очистных сооружений г.Лыткарино производительностью 30 000 м.куб. в сутки</t>
  </si>
  <si>
    <t>Муниципальная  программа «Развитие и функционирование дорожно-транспортного комплекса города Лыткарино» на 2017-2021 годы</t>
  </si>
  <si>
    <t>Изменения  и  дополнения  в  бюджет  города  Лыткарино на  2019 год  и  плановый  период 2020 и  2021  годов  
(уточнение  бюджета -  август 2019г.)</t>
  </si>
  <si>
    <t xml:space="preserve"> Учтены  изменения в приложениях по расходам :
1) на основании Постановления Главы городского округа Лыткарино от 26.07.2019 №582-п, внесены изменения в наименование Муниципальной программы «Формирование современной городской среды города Лыткарино» на 2018-2022 годы»  на наименование «Формирование современной городской среды города Лыткарино» на 2018-2024 годы»</t>
  </si>
  <si>
    <t>Муниципальная  программа «Предпринимательство города Лыткарино» на 2017-2021 годы</t>
  </si>
  <si>
    <t>Муниципальная программа
 «Формирование современной городской среды города Лыткарино» на 2018-2024 годы</t>
  </si>
  <si>
    <t>Муниципальная  программа «Муниципальное управление города Лыткарино на 2017-2021 годы»</t>
  </si>
  <si>
    <t>2. На основании Постановления Правительства Московской области от 18.06.2019 №340/19 
«О внесении изменений в  государственную программу Московской области «Развитие и функционирование дорожно-транспортного комплекса» на 217-2024 годы</t>
  </si>
  <si>
    <t>3. На основании Постановления Правительства Московской области от 25.06.2019 №355/20 
«О внесении изменений в  государственную программу Московской области «Развитие инженерной инфраструктуры и энергоэффективности» на 2018-2024 годы»</t>
  </si>
  <si>
    <t>Администрация г.о. Лыткарино</t>
  </si>
  <si>
    <t>Муниципальная  программа  "Физическая  культура  и  спорт  города  Лыткарино"  на  2017-2021 годы</t>
  </si>
  <si>
    <t xml:space="preserve"> 2) по отнесению расходов  по бюджетной классификации в части кодировки целевых статей по национальным проектам на основании  Приказа Министерства экономики и финансов МО  от 8 июня 2018 г. N 132н  "О порядке  формирования  и применения кодов бюджетной классификации  Российской Федерации, их  структуре и принципах назначения" </t>
  </si>
  <si>
    <t>Субсидии из бюджета Московской области бюджетам муниципальных образований Московской области на ремонт подъездов в многоквартирных домах</t>
  </si>
  <si>
    <t>Расходы за счет средств субсидии из бюджета Московской области бюджетам муниципальных образований Московской области на ремонт подъездов в многоквартирных домах</t>
  </si>
  <si>
    <r>
      <t>4. На основании Постановления Правительства Московской области от25.06.2019г. № 356/20 «О внесении изменений в  государственную программу Московской области "Формирование современной комфортной городской среды</t>
    </r>
    <r>
      <rPr>
        <sz val="16"/>
        <rFont val="Times New Roman"/>
        <family val="1"/>
      </rPr>
      <t>"</t>
    </r>
    <r>
      <rPr>
        <b/>
        <sz val="16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</si>
</sst>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#,##0.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000000"/>
  </numFmts>
  <fonts count="78">
    <font>
      <sz val="9"/>
      <name val="Arial"/>
      <family val="0"/>
    </font>
    <font>
      <sz val="14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5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8"/>
      <name val="Times New Roman"/>
      <family val="1"/>
    </font>
    <font>
      <sz val="18"/>
      <name val="Arial"/>
      <family val="2"/>
    </font>
    <font>
      <sz val="13.5"/>
      <name val="Times New Roman"/>
      <family val="1"/>
    </font>
    <font>
      <sz val="10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6"/>
      <name val="Times New Roman Cyr"/>
      <family val="0"/>
    </font>
    <font>
      <sz val="13"/>
      <name val="Arial"/>
      <family val="2"/>
    </font>
    <font>
      <i/>
      <sz val="13"/>
      <name val="Times New Roman"/>
      <family val="1"/>
    </font>
    <font>
      <i/>
      <sz val="18"/>
      <name val="Times New Roman"/>
      <family val="1"/>
    </font>
    <font>
      <b/>
      <sz val="13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4"/>
      <color indexed="60"/>
      <name val="Times New Roman"/>
      <family val="1"/>
    </font>
    <font>
      <sz val="14"/>
      <color indexed="60"/>
      <name val="Arial"/>
      <family val="2"/>
    </font>
    <font>
      <b/>
      <sz val="15"/>
      <color indexed="60"/>
      <name val="Times New Roman"/>
      <family val="1"/>
    </font>
    <font>
      <sz val="15"/>
      <color indexed="60"/>
      <name val="Times New Roman"/>
      <family val="1"/>
    </font>
    <font>
      <b/>
      <sz val="16"/>
      <color indexed="60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4"/>
      <color rgb="FFC00000"/>
      <name val="Times New Roman"/>
      <family val="1"/>
    </font>
    <font>
      <sz val="14"/>
      <color rgb="FFC00000"/>
      <name val="Arial"/>
      <family val="2"/>
    </font>
    <font>
      <b/>
      <sz val="15"/>
      <color rgb="FFC00000"/>
      <name val="Times New Roman"/>
      <family val="1"/>
    </font>
    <font>
      <sz val="15"/>
      <color rgb="FFC00000"/>
      <name val="Times New Roman"/>
      <family val="1"/>
    </font>
    <font>
      <b/>
      <sz val="16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72" fontId="6" fillId="32" borderId="0" xfId="0" applyNumberFormat="1" applyFont="1" applyFill="1" applyAlignment="1">
      <alignment horizontal="center"/>
    </xf>
    <xf numFmtId="172" fontId="7" fillId="32" borderId="0" xfId="0" applyNumberFormat="1" applyFont="1" applyFill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2" fontId="8" fillId="0" borderId="0" xfId="0" applyNumberFormat="1" applyFont="1" applyAlignment="1">
      <alignment/>
    </xf>
    <xf numFmtId="0" fontId="13" fillId="32" borderId="0" xfId="0" applyFont="1" applyFill="1" applyAlignment="1">
      <alignment/>
    </xf>
    <xf numFmtId="0" fontId="8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6" fillId="35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2" fontId="6" fillId="35" borderId="12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vertical="center" wrapText="1"/>
    </xf>
    <xf numFmtId="172" fontId="6" fillId="35" borderId="15" xfId="0" applyNumberFormat="1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center" vertical="center" wrapText="1"/>
    </xf>
    <xf numFmtId="172" fontId="6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2" fontId="6" fillId="35" borderId="10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center" vertical="center" wrapText="1"/>
    </xf>
    <xf numFmtId="172" fontId="6" fillId="0" borderId="21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74" fillId="0" borderId="22" xfId="0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8" fillId="35" borderId="1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2" fontId="6" fillId="0" borderId="24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 horizontal="center" vertical="center" wrapText="1"/>
    </xf>
    <xf numFmtId="172" fontId="6" fillId="0" borderId="26" xfId="0" applyNumberFormat="1" applyFont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26" fillId="32" borderId="22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173" fontId="14" fillId="32" borderId="0" xfId="0" applyNumberFormat="1" applyFont="1" applyFill="1" applyBorder="1" applyAlignment="1">
      <alignment horizontal="center" vertical="center" wrapText="1"/>
    </xf>
    <xf numFmtId="173" fontId="14" fillId="32" borderId="27" xfId="0" applyNumberFormat="1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173" fontId="14" fillId="32" borderId="10" xfId="0" applyNumberFormat="1" applyFont="1" applyFill="1" applyBorder="1" applyAlignment="1">
      <alignment horizontal="center" vertical="center" wrapText="1"/>
    </xf>
    <xf numFmtId="173" fontId="14" fillId="32" borderId="19" xfId="0" applyNumberFormat="1" applyFont="1" applyFill="1" applyBorder="1" applyAlignment="1">
      <alignment horizontal="center" vertical="center" wrapText="1"/>
    </xf>
    <xf numFmtId="0" fontId="27" fillId="32" borderId="28" xfId="0" applyFont="1" applyFill="1" applyBorder="1" applyAlignment="1">
      <alignment horizontal="center" vertical="center" wrapText="1"/>
    </xf>
    <xf numFmtId="173" fontId="16" fillId="32" borderId="10" xfId="0" applyNumberFormat="1" applyFont="1" applyFill="1" applyBorder="1" applyAlignment="1">
      <alignment horizontal="center" vertical="center" wrapText="1"/>
    </xf>
    <xf numFmtId="173" fontId="15" fillId="32" borderId="19" xfId="0" applyNumberFormat="1" applyFont="1" applyFill="1" applyBorder="1" applyAlignment="1">
      <alignment horizontal="center" vertical="center" wrapText="1"/>
    </xf>
    <xf numFmtId="173" fontId="15" fillId="32" borderId="10" xfId="0" applyNumberFormat="1" applyFont="1" applyFill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 vertical="center" wrapText="1"/>
    </xf>
    <xf numFmtId="4" fontId="14" fillId="32" borderId="0" xfId="0" applyNumberFormat="1" applyFont="1" applyFill="1" applyBorder="1" applyAlignment="1">
      <alignment horizontal="center" vertical="center" wrapText="1"/>
    </xf>
    <xf numFmtId="0" fontId="27" fillId="32" borderId="29" xfId="0" applyFont="1" applyFill="1" applyBorder="1" applyAlignment="1">
      <alignment horizontal="center" vertical="center" wrapText="1"/>
    </xf>
    <xf numFmtId="172" fontId="27" fillId="32" borderId="19" xfId="0" applyNumberFormat="1" applyFont="1" applyFill="1" applyBorder="1" applyAlignment="1">
      <alignment horizontal="center" vertical="center" wrapText="1"/>
    </xf>
    <xf numFmtId="172" fontId="27" fillId="32" borderId="10" xfId="0" applyNumberFormat="1" applyFont="1" applyFill="1" applyBorder="1" applyAlignment="1">
      <alignment horizontal="center" vertical="center" wrapText="1"/>
    </xf>
    <xf numFmtId="0" fontId="27" fillId="32" borderId="22" xfId="0" applyFont="1" applyFill="1" applyBorder="1" applyAlignment="1">
      <alignment horizontal="center" vertical="center" wrapText="1"/>
    </xf>
    <xf numFmtId="0" fontId="15" fillId="32" borderId="30" xfId="0" applyFont="1" applyFill="1" applyBorder="1" applyAlignment="1">
      <alignment horizontal="center" vertical="center" wrapText="1"/>
    </xf>
    <xf numFmtId="0" fontId="15" fillId="32" borderId="31" xfId="0" applyFont="1" applyFill="1" applyBorder="1" applyAlignment="1">
      <alignment horizontal="center" vertical="center" wrapText="1"/>
    </xf>
    <xf numFmtId="4" fontId="14" fillId="32" borderId="31" xfId="0" applyNumberFormat="1" applyFont="1" applyFill="1" applyBorder="1" applyAlignment="1">
      <alignment horizontal="center" vertical="center" wrapText="1"/>
    </xf>
    <xf numFmtId="173" fontId="14" fillId="32" borderId="31" xfId="0" applyNumberFormat="1" applyFont="1" applyFill="1" applyBorder="1" applyAlignment="1">
      <alignment horizontal="center" vertical="center" wrapText="1"/>
    </xf>
    <xf numFmtId="173" fontId="14" fillId="32" borderId="32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172" fontId="14" fillId="32" borderId="19" xfId="0" applyNumberFormat="1" applyFont="1" applyFill="1" applyBorder="1" applyAlignment="1">
      <alignment horizontal="center" vertical="center" wrapText="1"/>
    </xf>
    <xf numFmtId="172" fontId="14" fillId="32" borderId="10" xfId="0" applyNumberFormat="1" applyFont="1" applyFill="1" applyBorder="1" applyAlignment="1">
      <alignment horizontal="center" vertical="center" wrapText="1"/>
    </xf>
    <xf numFmtId="173" fontId="16" fillId="32" borderId="21" xfId="0" applyNumberFormat="1" applyFont="1" applyFill="1" applyBorder="1" applyAlignment="1">
      <alignment horizontal="center" vertical="center" wrapText="1"/>
    </xf>
    <xf numFmtId="172" fontId="27" fillId="32" borderId="33" xfId="0" applyNumberFormat="1" applyFont="1" applyFill="1" applyBorder="1" applyAlignment="1">
      <alignment horizontal="center" vertical="center" wrapText="1"/>
    </xf>
    <xf numFmtId="172" fontId="27" fillId="32" borderId="21" xfId="0" applyNumberFormat="1" applyFont="1" applyFill="1" applyBorder="1" applyAlignment="1">
      <alignment horizontal="center" vertical="center" wrapText="1"/>
    </xf>
    <xf numFmtId="0" fontId="12" fillId="32" borderId="34" xfId="0" applyFont="1" applyFill="1" applyBorder="1" applyAlignment="1">
      <alignment horizontal="center" vertical="center" wrapText="1"/>
    </xf>
    <xf numFmtId="0" fontId="14" fillId="32" borderId="35" xfId="0" applyFont="1" applyFill="1" applyBorder="1" applyAlignment="1">
      <alignment horizontal="center" vertical="center" wrapText="1"/>
    </xf>
    <xf numFmtId="173" fontId="6" fillId="32" borderId="36" xfId="0" applyNumberFormat="1" applyFont="1" applyFill="1" applyBorder="1" applyAlignment="1">
      <alignment horizontal="center" vertical="center" wrapText="1"/>
    </xf>
    <xf numFmtId="172" fontId="6" fillId="32" borderId="36" xfId="0" applyNumberFormat="1" applyFont="1" applyFill="1" applyBorder="1" applyAlignment="1">
      <alignment horizontal="center" vertical="center" wrapText="1"/>
    </xf>
    <xf numFmtId="172" fontId="6" fillId="32" borderId="37" xfId="0" applyNumberFormat="1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15" fillId="32" borderId="39" xfId="0" applyFont="1" applyFill="1" applyBorder="1" applyAlignment="1">
      <alignment horizontal="center" vertical="center" wrapText="1"/>
    </xf>
    <xf numFmtId="173" fontId="6" fillId="32" borderId="40" xfId="0" applyNumberFormat="1" applyFont="1" applyFill="1" applyBorder="1" applyAlignment="1">
      <alignment horizontal="center" vertical="center" wrapText="1"/>
    </xf>
    <xf numFmtId="172" fontId="9" fillId="32" borderId="40" xfId="0" applyNumberFormat="1" applyFont="1" applyFill="1" applyBorder="1" applyAlignment="1">
      <alignment horizontal="center" vertical="center" wrapText="1"/>
    </xf>
    <xf numFmtId="172" fontId="9" fillId="32" borderId="41" xfId="0" applyNumberFormat="1" applyFont="1" applyFill="1" applyBorder="1" applyAlignment="1">
      <alignment horizontal="center" vertical="center" wrapText="1"/>
    </xf>
    <xf numFmtId="0" fontId="14" fillId="32" borderId="39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left" vertical="center" wrapText="1"/>
    </xf>
    <xf numFmtId="0" fontId="15" fillId="32" borderId="27" xfId="0" applyFont="1" applyFill="1" applyBorder="1" applyAlignment="1">
      <alignment horizontal="center" vertical="center" wrapText="1"/>
    </xf>
    <xf numFmtId="0" fontId="12" fillId="32" borderId="38" xfId="0" applyFont="1" applyFill="1" applyBorder="1" applyAlignment="1">
      <alignment horizontal="center" vertical="center" wrapText="1"/>
    </xf>
    <xf numFmtId="0" fontId="27" fillId="32" borderId="39" xfId="0" applyFont="1" applyFill="1" applyBorder="1" applyAlignment="1">
      <alignment horizontal="center" vertical="center" wrapText="1"/>
    </xf>
    <xf numFmtId="172" fontId="19" fillId="32" borderId="40" xfId="0" applyNumberFormat="1" applyFont="1" applyFill="1" applyBorder="1" applyAlignment="1">
      <alignment horizontal="center" vertical="center" wrapText="1"/>
    </xf>
    <xf numFmtId="172" fontId="28" fillId="32" borderId="40" xfId="0" applyNumberFormat="1" applyFont="1" applyFill="1" applyBorder="1" applyAlignment="1">
      <alignment horizontal="center" vertical="center" wrapText="1"/>
    </xf>
    <xf numFmtId="172" fontId="28" fillId="32" borderId="41" xfId="0" applyNumberFormat="1" applyFont="1" applyFill="1" applyBorder="1" applyAlignment="1">
      <alignment horizontal="center" vertical="center" wrapText="1"/>
    </xf>
    <xf numFmtId="0" fontId="29" fillId="32" borderId="39" xfId="0" applyFont="1" applyFill="1" applyBorder="1" applyAlignment="1">
      <alignment horizontal="center" vertical="center" wrapText="1"/>
    </xf>
    <xf numFmtId="172" fontId="6" fillId="32" borderId="40" xfId="0" applyNumberFormat="1" applyFont="1" applyFill="1" applyBorder="1" applyAlignment="1">
      <alignment horizontal="center" vertical="center" wrapText="1"/>
    </xf>
    <xf numFmtId="172" fontId="6" fillId="32" borderId="41" xfId="0" applyNumberFormat="1" applyFont="1" applyFill="1" applyBorder="1" applyAlignment="1">
      <alignment horizontal="center" vertical="center" wrapText="1"/>
    </xf>
    <xf numFmtId="0" fontId="12" fillId="32" borderId="42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 vertical="center" wrapText="1"/>
    </xf>
    <xf numFmtId="172" fontId="6" fillId="32" borderId="25" xfId="0" applyNumberFormat="1" applyFont="1" applyFill="1" applyBorder="1" applyAlignment="1">
      <alignment horizontal="center" vertical="center" wrapText="1"/>
    </xf>
    <xf numFmtId="172" fontId="6" fillId="32" borderId="26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172" fontId="6" fillId="0" borderId="4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172" fontId="6" fillId="0" borderId="43" xfId="0" applyNumberFormat="1" applyFont="1" applyBorder="1" applyAlignment="1">
      <alignment horizontal="center" vertical="center" wrapText="1"/>
    </xf>
    <xf numFmtId="172" fontId="6" fillId="0" borderId="44" xfId="0" applyNumberFormat="1" applyFont="1" applyBorder="1" applyAlignment="1">
      <alignment horizontal="center" vertical="center" wrapText="1"/>
    </xf>
    <xf numFmtId="172" fontId="6" fillId="0" borderId="45" xfId="0" applyNumberFormat="1" applyFont="1" applyBorder="1" applyAlignment="1">
      <alignment horizontal="center" vertical="center" wrapText="1"/>
    </xf>
    <xf numFmtId="4" fontId="18" fillId="0" borderId="43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73" fillId="32" borderId="22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wrapText="1"/>
    </xf>
    <xf numFmtId="0" fontId="8" fillId="0" borderId="47" xfId="0" applyFont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172" fontId="6" fillId="35" borderId="30" xfId="0" applyNumberFormat="1" applyFont="1" applyFill="1" applyBorder="1" applyAlignment="1">
      <alignment horizontal="center" vertical="center"/>
    </xf>
    <xf numFmtId="0" fontId="17" fillId="35" borderId="31" xfId="0" applyFont="1" applyFill="1" applyBorder="1" applyAlignment="1">
      <alignment horizontal="center" vertical="center" wrapText="1"/>
    </xf>
    <xf numFmtId="173" fontId="8" fillId="35" borderId="40" xfId="0" applyNumberFormat="1" applyFont="1" applyFill="1" applyBorder="1" applyAlignment="1">
      <alignment horizontal="center" vertical="center" wrapText="1"/>
    </xf>
    <xf numFmtId="0" fontId="73" fillId="32" borderId="14" xfId="0" applyFont="1" applyFill="1" applyBorder="1" applyAlignment="1">
      <alignment horizontal="center" vertical="center" wrapText="1"/>
    </xf>
    <xf numFmtId="172" fontId="6" fillId="32" borderId="27" xfId="0" applyNumberFormat="1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172" fontId="6" fillId="32" borderId="17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horizontal="center" vertical="center" wrapText="1"/>
    </xf>
    <xf numFmtId="172" fontId="6" fillId="32" borderId="48" xfId="0" applyNumberFormat="1" applyFont="1" applyFill="1" applyBorder="1" applyAlignment="1">
      <alignment horizontal="center" vertical="center" wrapText="1"/>
    </xf>
    <xf numFmtId="172" fontId="6" fillId="32" borderId="18" xfId="0" applyNumberFormat="1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172" fontId="6" fillId="32" borderId="20" xfId="0" applyNumberFormat="1" applyFont="1" applyFill="1" applyBorder="1" applyAlignment="1">
      <alignment horizontal="center" vertical="center" wrapText="1"/>
    </xf>
    <xf numFmtId="0" fontId="73" fillId="32" borderId="15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 wrapText="1"/>
    </xf>
    <xf numFmtId="0" fontId="77" fillId="32" borderId="14" xfId="0" applyFont="1" applyFill="1" applyBorder="1" applyAlignment="1">
      <alignment horizontal="center" vertical="center" wrapText="1"/>
    </xf>
    <xf numFmtId="0" fontId="17" fillId="32" borderId="21" xfId="0" applyFont="1" applyFill="1" applyBorder="1" applyAlignment="1">
      <alignment horizontal="center" vertical="center" wrapText="1"/>
    </xf>
    <xf numFmtId="172" fontId="6" fillId="32" borderId="13" xfId="0" applyNumberFormat="1" applyFont="1" applyFill="1" applyBorder="1" applyAlignment="1">
      <alignment horizontal="center" vertical="center" wrapText="1"/>
    </xf>
    <xf numFmtId="172" fontId="6" fillId="32" borderId="21" xfId="0" applyNumberFormat="1" applyFont="1" applyFill="1" applyBorder="1" applyAlignment="1">
      <alignment horizontal="center" vertical="center" wrapText="1"/>
    </xf>
    <xf numFmtId="0" fontId="25" fillId="32" borderId="21" xfId="0" applyFont="1" applyFill="1" applyBorder="1" applyAlignment="1">
      <alignment horizontal="center" vertical="center" wrapText="1"/>
    </xf>
    <xf numFmtId="173" fontId="6" fillId="32" borderId="13" xfId="0" applyNumberFormat="1" applyFont="1" applyFill="1" applyBorder="1" applyAlignment="1">
      <alignment horizontal="center" vertical="center"/>
    </xf>
    <xf numFmtId="173" fontId="6" fillId="32" borderId="48" xfId="0" applyNumberFormat="1" applyFont="1" applyFill="1" applyBorder="1" applyAlignment="1">
      <alignment horizontal="center" vertical="center"/>
    </xf>
    <xf numFmtId="173" fontId="6" fillId="32" borderId="17" xfId="0" applyNumberFormat="1" applyFont="1" applyFill="1" applyBorder="1" applyAlignment="1">
      <alignment horizontal="center" vertical="center"/>
    </xf>
    <xf numFmtId="173" fontId="6" fillId="32" borderId="18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173" fontId="6" fillId="32" borderId="11" xfId="0" applyNumberFormat="1" applyFont="1" applyFill="1" applyBorder="1" applyAlignment="1">
      <alignment horizontal="center" vertical="center"/>
    </xf>
    <xf numFmtId="0" fontId="73" fillId="32" borderId="15" xfId="0" applyFont="1" applyFill="1" applyBorder="1" applyAlignment="1">
      <alignment horizontal="center"/>
    </xf>
    <xf numFmtId="0" fontId="25" fillId="32" borderId="10" xfId="0" applyFont="1" applyFill="1" applyBorder="1" applyAlignment="1">
      <alignment horizontal="center" vertical="center" wrapText="1"/>
    </xf>
    <xf numFmtId="0" fontId="17" fillId="32" borderId="33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7" fillId="35" borderId="16" xfId="0" applyFont="1" applyFill="1" applyBorder="1" applyAlignment="1">
      <alignment horizontal="center" vertical="center" wrapText="1"/>
    </xf>
    <xf numFmtId="0" fontId="17" fillId="35" borderId="49" xfId="0" applyFont="1" applyFill="1" applyBorder="1" applyAlignment="1">
      <alignment horizontal="center" vertical="center" wrapText="1"/>
    </xf>
    <xf numFmtId="0" fontId="17" fillId="35" borderId="50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8" fillId="36" borderId="1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32" borderId="46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32" borderId="30" xfId="0" applyNumberFormat="1" applyFont="1" applyFill="1" applyBorder="1" applyAlignment="1">
      <alignment horizontal="center" vertical="center" wrapText="1"/>
    </xf>
    <xf numFmtId="0" fontId="17" fillId="32" borderId="31" xfId="0" applyNumberFormat="1" applyFont="1" applyFill="1" applyBorder="1" applyAlignment="1">
      <alignment horizontal="center" vertical="center" wrapText="1"/>
    </xf>
    <xf numFmtId="0" fontId="17" fillId="32" borderId="32" xfId="0" applyNumberFormat="1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172" fontId="14" fillId="32" borderId="27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172" fontId="14" fillId="32" borderId="0" xfId="0" applyNumberFormat="1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/>
    </xf>
    <xf numFmtId="0" fontId="26" fillId="32" borderId="19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14" fillId="32" borderId="19" xfId="0" applyFont="1" applyFill="1" applyBorder="1" applyAlignment="1">
      <alignment horizontal="center" vertical="center"/>
    </xf>
    <xf numFmtId="0" fontId="15" fillId="32" borderId="19" xfId="0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3"/>
  <sheetViews>
    <sheetView tabSelected="1" view="pageBreakPreview" zoomScale="62" zoomScaleNormal="37" zoomScaleSheetLayoutView="62" zoomScalePageLayoutView="0" workbookViewId="0" topLeftCell="A52">
      <selection activeCell="G59" sqref="G59"/>
    </sheetView>
  </sheetViews>
  <sheetFormatPr defaultColWidth="9.140625" defaultRowHeight="12"/>
  <cols>
    <col min="1" max="1" width="24.421875" style="1" customWidth="1"/>
    <col min="2" max="2" width="101.421875" style="1" customWidth="1"/>
    <col min="3" max="3" width="20.57421875" style="49" customWidth="1"/>
    <col min="4" max="4" width="18.8515625" style="5" customWidth="1"/>
    <col min="5" max="5" width="19.57421875" style="5" customWidth="1"/>
    <col min="6" max="6" width="23.421875" style="20" customWidth="1"/>
    <col min="7" max="7" width="103.00390625" style="12" customWidth="1"/>
    <col min="8" max="8" width="20.421875" style="53" customWidth="1"/>
    <col min="9" max="9" width="19.7109375" style="6" customWidth="1"/>
    <col min="10" max="10" width="20.421875" style="6" customWidth="1"/>
    <col min="11" max="11" width="59.7109375" style="1" customWidth="1"/>
    <col min="12" max="12" width="66.7109375" style="1" bestFit="1" customWidth="1"/>
    <col min="13" max="13" width="9.00390625" style="1" customWidth="1"/>
    <col min="14" max="14" width="13.00390625" style="1" bestFit="1" customWidth="1"/>
    <col min="15" max="16384" width="9.00390625" style="1" customWidth="1"/>
  </cols>
  <sheetData>
    <row r="1" spans="1:10" ht="23.25" customHeight="1">
      <c r="A1" s="4"/>
      <c r="B1" s="4"/>
      <c r="C1" s="20"/>
      <c r="D1" s="19"/>
      <c r="E1" s="19"/>
      <c r="G1" s="1" t="s">
        <v>5</v>
      </c>
      <c r="H1" s="22"/>
      <c r="I1" s="23"/>
      <c r="J1" s="21"/>
    </row>
    <row r="2" spans="1:10" ht="34.5" customHeight="1" thickBot="1">
      <c r="A2" s="198" t="s">
        <v>10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45" customHeight="1" thickBot="1">
      <c r="A3" s="205" t="s">
        <v>54</v>
      </c>
      <c r="B3" s="206"/>
      <c r="C3" s="206"/>
      <c r="D3" s="206"/>
      <c r="E3" s="206"/>
      <c r="F3" s="206"/>
      <c r="G3" s="206"/>
      <c r="H3" s="206"/>
      <c r="I3" s="206"/>
      <c r="J3" s="37"/>
    </row>
    <row r="4" spans="1:14" s="24" customFormat="1" ht="27" customHeight="1" thickBot="1">
      <c r="A4" s="205" t="s">
        <v>17</v>
      </c>
      <c r="B4" s="209"/>
      <c r="C4" s="209"/>
      <c r="D4" s="209"/>
      <c r="E4" s="209"/>
      <c r="F4" s="209"/>
      <c r="G4" s="210"/>
      <c r="H4" s="210"/>
      <c r="I4" s="210"/>
      <c r="J4" s="39"/>
      <c r="N4" s="18"/>
    </row>
    <row r="5" spans="1:14" s="24" customFormat="1" ht="33.75" customHeight="1" thickBot="1">
      <c r="A5" s="218" t="s">
        <v>18</v>
      </c>
      <c r="B5" s="219"/>
      <c r="C5" s="219"/>
      <c r="D5" s="219"/>
      <c r="E5" s="220"/>
      <c r="F5" s="218" t="s">
        <v>1</v>
      </c>
      <c r="G5" s="221"/>
      <c r="H5" s="221"/>
      <c r="I5" s="221"/>
      <c r="J5" s="222"/>
      <c r="N5" s="18"/>
    </row>
    <row r="6" spans="1:14" s="24" customFormat="1" ht="75" customHeight="1" thickBot="1">
      <c r="A6" s="31" t="s">
        <v>19</v>
      </c>
      <c r="B6" s="35" t="s">
        <v>2</v>
      </c>
      <c r="C6" s="31" t="s">
        <v>20</v>
      </c>
      <c r="D6" s="31" t="s">
        <v>13</v>
      </c>
      <c r="E6" s="31" t="s">
        <v>29</v>
      </c>
      <c r="F6" s="31" t="s">
        <v>6</v>
      </c>
      <c r="G6" s="35" t="s">
        <v>3</v>
      </c>
      <c r="H6" s="32" t="s">
        <v>20</v>
      </c>
      <c r="I6" s="31" t="s">
        <v>13</v>
      </c>
      <c r="J6" s="31" t="s">
        <v>29</v>
      </c>
      <c r="N6" s="18"/>
    </row>
    <row r="7" spans="1:14" s="24" customFormat="1" ht="35.25" customHeight="1" thickBot="1">
      <c r="A7" s="213" t="s">
        <v>42</v>
      </c>
      <c r="B7" s="214"/>
      <c r="C7" s="214"/>
      <c r="D7" s="214"/>
      <c r="E7" s="214"/>
      <c r="F7" s="214"/>
      <c r="G7" s="214"/>
      <c r="H7" s="214"/>
      <c r="I7" s="214"/>
      <c r="J7" s="214"/>
      <c r="N7" s="18"/>
    </row>
    <row r="8" spans="1:38" s="24" customFormat="1" ht="93.75" customHeight="1">
      <c r="A8" s="211" t="s">
        <v>61</v>
      </c>
      <c r="B8" s="148" t="s">
        <v>40</v>
      </c>
      <c r="C8" s="145">
        <v>3162</v>
      </c>
      <c r="D8" s="145">
        <v>0</v>
      </c>
      <c r="E8" s="145">
        <v>0</v>
      </c>
      <c r="F8" s="211" t="s">
        <v>61</v>
      </c>
      <c r="G8" s="148" t="s">
        <v>41</v>
      </c>
      <c r="H8" s="146">
        <v>3162</v>
      </c>
      <c r="I8" s="145">
        <v>0</v>
      </c>
      <c r="J8" s="147">
        <v>0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25"/>
      <c r="AJ8" s="25"/>
      <c r="AK8" s="25"/>
      <c r="AL8" s="25"/>
    </row>
    <row r="9" spans="1:38" s="24" customFormat="1" ht="108.75" customHeight="1" thickBot="1">
      <c r="A9" s="212"/>
      <c r="B9" s="149" t="s">
        <v>47</v>
      </c>
      <c r="C9" s="63">
        <v>44</v>
      </c>
      <c r="D9" s="63">
        <v>46</v>
      </c>
      <c r="E9" s="63">
        <v>48</v>
      </c>
      <c r="F9" s="212"/>
      <c r="G9" s="152" t="s">
        <v>48</v>
      </c>
      <c r="H9" s="63">
        <v>44</v>
      </c>
      <c r="I9" s="63">
        <v>46</v>
      </c>
      <c r="J9" s="63">
        <v>48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25"/>
      <c r="AJ9" s="25"/>
      <c r="AK9" s="25"/>
      <c r="AL9" s="25"/>
    </row>
    <row r="10" spans="1:38" s="24" customFormat="1" ht="255" customHeight="1" thickBot="1">
      <c r="A10" s="54" t="s">
        <v>35</v>
      </c>
      <c r="B10" s="150" t="s">
        <v>43</v>
      </c>
      <c r="C10" s="62">
        <v>66</v>
      </c>
      <c r="D10" s="62">
        <v>0</v>
      </c>
      <c r="E10" s="62">
        <v>0</v>
      </c>
      <c r="F10" s="58" t="s">
        <v>35</v>
      </c>
      <c r="G10" s="153" t="s">
        <v>44</v>
      </c>
      <c r="H10" s="60">
        <v>66</v>
      </c>
      <c r="I10" s="62">
        <v>0</v>
      </c>
      <c r="J10" s="61">
        <v>0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25"/>
      <c r="AJ10" s="25"/>
      <c r="AK10" s="25"/>
      <c r="AL10" s="25"/>
    </row>
    <row r="11" spans="1:38" s="24" customFormat="1" ht="111.75" customHeight="1" thickBot="1">
      <c r="A11" s="40" t="s">
        <v>36</v>
      </c>
      <c r="B11" s="151" t="s">
        <v>45</v>
      </c>
      <c r="C11" s="62">
        <v>265</v>
      </c>
      <c r="D11" s="62">
        <v>0</v>
      </c>
      <c r="E11" s="62">
        <v>0</v>
      </c>
      <c r="F11" s="40" t="s">
        <v>36</v>
      </c>
      <c r="G11" s="154" t="s">
        <v>46</v>
      </c>
      <c r="H11" s="64">
        <v>265</v>
      </c>
      <c r="I11" s="65">
        <v>0</v>
      </c>
      <c r="J11" s="66">
        <v>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25"/>
      <c r="AJ11" s="25"/>
      <c r="AK11" s="25"/>
      <c r="AL11" s="25"/>
    </row>
    <row r="12" spans="1:14" s="24" customFormat="1" ht="45.75" customHeight="1" thickBot="1">
      <c r="A12" s="213" t="s">
        <v>59</v>
      </c>
      <c r="B12" s="214"/>
      <c r="C12" s="224"/>
      <c r="D12" s="224"/>
      <c r="E12" s="224"/>
      <c r="F12" s="214"/>
      <c r="G12" s="214"/>
      <c r="H12" s="214"/>
      <c r="I12" s="214"/>
      <c r="J12" s="214"/>
      <c r="N12" s="18"/>
    </row>
    <row r="13" spans="1:38" s="24" customFormat="1" ht="85.5" customHeight="1" thickBot="1">
      <c r="A13" s="40" t="s">
        <v>36</v>
      </c>
      <c r="B13" s="153" t="s">
        <v>49</v>
      </c>
      <c r="C13" s="55">
        <v>2339</v>
      </c>
      <c r="D13" s="56">
        <v>0</v>
      </c>
      <c r="E13" s="57">
        <v>0</v>
      </c>
      <c r="F13" s="40" t="s">
        <v>36</v>
      </c>
      <c r="G13" s="153" t="s">
        <v>50</v>
      </c>
      <c r="H13" s="60">
        <v>2339</v>
      </c>
      <c r="I13" s="62">
        <v>0</v>
      </c>
      <c r="J13" s="61">
        <v>0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25"/>
      <c r="AJ13" s="25"/>
      <c r="AK13" s="25"/>
      <c r="AL13" s="25"/>
    </row>
    <row r="14" spans="1:14" s="24" customFormat="1" ht="45" customHeight="1" thickBot="1">
      <c r="A14" s="213" t="s">
        <v>60</v>
      </c>
      <c r="B14" s="214"/>
      <c r="C14" s="214"/>
      <c r="D14" s="214"/>
      <c r="E14" s="214"/>
      <c r="F14" s="214"/>
      <c r="G14" s="214"/>
      <c r="H14" s="214"/>
      <c r="I14" s="214"/>
      <c r="J14" s="214"/>
      <c r="N14" s="18"/>
    </row>
    <row r="15" spans="1:38" s="24" customFormat="1" ht="141" customHeight="1" thickBot="1">
      <c r="A15" s="76" t="s">
        <v>61</v>
      </c>
      <c r="B15" s="155" t="s">
        <v>51</v>
      </c>
      <c r="C15" s="77">
        <v>-689508</v>
      </c>
      <c r="D15" s="78">
        <v>426394</v>
      </c>
      <c r="E15" s="79">
        <v>-6104</v>
      </c>
      <c r="F15" s="76" t="s">
        <v>61</v>
      </c>
      <c r="G15" s="153" t="s">
        <v>52</v>
      </c>
      <c r="H15" s="62">
        <v>-689508</v>
      </c>
      <c r="I15" s="62">
        <v>426394</v>
      </c>
      <c r="J15" s="62">
        <v>-6104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25"/>
      <c r="AJ15" s="25"/>
      <c r="AK15" s="25"/>
      <c r="AL15" s="25"/>
    </row>
    <row r="16" spans="1:14" s="24" customFormat="1" ht="45" customHeight="1">
      <c r="A16" s="213" t="s">
        <v>66</v>
      </c>
      <c r="B16" s="214"/>
      <c r="C16" s="214"/>
      <c r="D16" s="214"/>
      <c r="E16" s="214"/>
      <c r="F16" s="214"/>
      <c r="G16" s="214"/>
      <c r="H16" s="214"/>
      <c r="I16" s="214"/>
      <c r="J16" s="214"/>
      <c r="N16" s="18"/>
    </row>
    <row r="17" spans="1:38" s="24" customFormat="1" ht="85.5" customHeight="1" thickBot="1">
      <c r="A17" s="76" t="s">
        <v>61</v>
      </c>
      <c r="B17" s="160" t="s">
        <v>64</v>
      </c>
      <c r="C17" s="143">
        <v>3502.8</v>
      </c>
      <c r="D17" s="143">
        <v>0</v>
      </c>
      <c r="E17" s="143">
        <v>0</v>
      </c>
      <c r="F17" s="158" t="s">
        <v>61</v>
      </c>
      <c r="G17" s="160" t="s">
        <v>65</v>
      </c>
      <c r="H17" s="143">
        <v>3502.8</v>
      </c>
      <c r="I17" s="143">
        <v>0</v>
      </c>
      <c r="J17" s="143">
        <v>0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25"/>
      <c r="AJ17" s="25"/>
      <c r="AK17" s="25"/>
      <c r="AL17" s="25"/>
    </row>
    <row r="18" spans="1:14" s="24" customFormat="1" ht="31.5" customHeight="1" thickBot="1">
      <c r="A18" s="75"/>
      <c r="B18" s="159" t="s">
        <v>28</v>
      </c>
      <c r="C18" s="38">
        <f>C8+C9+C10+C11+C13+C15+C17</f>
        <v>-680129.2</v>
      </c>
      <c r="D18" s="38">
        <f>D8+D9+D10+D11+D13+D15</f>
        <v>426440</v>
      </c>
      <c r="E18" s="161">
        <f>E8+E9+E10+E11+E13+E15</f>
        <v>-6056</v>
      </c>
      <c r="F18" s="163"/>
      <c r="G18" s="162" t="s">
        <v>28</v>
      </c>
      <c r="H18" s="38">
        <f>H8+H9+H10+H11+H13+H15+H17</f>
        <v>-680129.2</v>
      </c>
      <c r="I18" s="38">
        <f>I8+I9+I10+I11+I13+I15</f>
        <v>426440</v>
      </c>
      <c r="J18" s="38">
        <f>J8+J9+J10+J11+J13+J15</f>
        <v>-6056</v>
      </c>
      <c r="K18" s="41"/>
      <c r="N18" s="18"/>
    </row>
    <row r="19" spans="1:14" s="24" customFormat="1" ht="27" customHeight="1">
      <c r="A19" s="42"/>
      <c r="B19" s="44"/>
      <c r="C19" s="45"/>
      <c r="D19" s="45"/>
      <c r="E19" s="45"/>
      <c r="F19" s="42"/>
      <c r="G19" s="44"/>
      <c r="H19" s="45"/>
      <c r="I19" s="45"/>
      <c r="J19" s="45"/>
      <c r="N19" s="18"/>
    </row>
    <row r="20" spans="1:14" ht="27" customHeight="1" thickBot="1">
      <c r="A20" s="215" t="s">
        <v>21</v>
      </c>
      <c r="B20" s="216"/>
      <c r="C20" s="216"/>
      <c r="D20" s="216"/>
      <c r="E20" s="216"/>
      <c r="F20" s="216"/>
      <c r="G20" s="216"/>
      <c r="H20" s="216"/>
      <c r="I20" s="216"/>
      <c r="J20" s="217"/>
      <c r="N20" s="24"/>
    </row>
    <row r="21" spans="1:11" ht="54" customHeight="1" hidden="1" thickBot="1">
      <c r="A21" s="226" t="s">
        <v>0</v>
      </c>
      <c r="B21" s="227"/>
      <c r="C21" s="228"/>
      <c r="D21" s="228"/>
      <c r="E21" s="229"/>
      <c r="F21" s="230" t="s">
        <v>1</v>
      </c>
      <c r="G21" s="231"/>
      <c r="H21" s="231"/>
      <c r="I21" s="231"/>
      <c r="J21" s="232"/>
      <c r="K21" s="2"/>
    </row>
    <row r="22" spans="1:11" ht="39.75" customHeight="1" hidden="1" thickBot="1">
      <c r="A22" s="80" t="s">
        <v>9</v>
      </c>
      <c r="B22" s="81" t="s">
        <v>2</v>
      </c>
      <c r="C22" s="32" t="s">
        <v>11</v>
      </c>
      <c r="D22" s="82" t="s">
        <v>12</v>
      </c>
      <c r="E22" s="32" t="s">
        <v>13</v>
      </c>
      <c r="F22" s="32" t="s">
        <v>6</v>
      </c>
      <c r="G22" s="83" t="s">
        <v>3</v>
      </c>
      <c r="H22" s="32" t="s">
        <v>14</v>
      </c>
      <c r="I22" s="82" t="s">
        <v>15</v>
      </c>
      <c r="J22" s="32" t="s">
        <v>16</v>
      </c>
      <c r="K22" s="2"/>
    </row>
    <row r="23" spans="1:11" ht="35.25" customHeight="1" hidden="1" thickBot="1">
      <c r="A23" s="84"/>
      <c r="B23" s="85"/>
      <c r="C23" s="86"/>
      <c r="D23" s="86"/>
      <c r="E23" s="87"/>
      <c r="F23" s="203"/>
      <c r="G23" s="88"/>
      <c r="H23" s="89"/>
      <c r="I23" s="90"/>
      <c r="J23" s="89"/>
      <c r="K23" s="2"/>
    </row>
    <row r="24" spans="1:11" ht="61.5" customHeight="1" hidden="1" thickBot="1">
      <c r="A24" s="207"/>
      <c r="B24" s="208"/>
      <c r="C24" s="225"/>
      <c r="D24" s="225"/>
      <c r="E24" s="223"/>
      <c r="F24" s="204"/>
      <c r="G24" s="91"/>
      <c r="H24" s="92"/>
      <c r="I24" s="93"/>
      <c r="J24" s="94"/>
      <c r="K24" s="2"/>
    </row>
    <row r="25" spans="1:11" ht="74.25" customHeight="1" hidden="1" thickBot="1">
      <c r="A25" s="207"/>
      <c r="B25" s="208"/>
      <c r="C25" s="225"/>
      <c r="D25" s="225"/>
      <c r="E25" s="223"/>
      <c r="F25" s="204"/>
      <c r="G25" s="91"/>
      <c r="H25" s="92"/>
      <c r="I25" s="93"/>
      <c r="J25" s="94"/>
      <c r="K25" s="2"/>
    </row>
    <row r="26" spans="1:11" ht="49.5" customHeight="1" hidden="1" thickBot="1">
      <c r="A26" s="95"/>
      <c r="B26" s="96"/>
      <c r="C26" s="97"/>
      <c r="D26" s="86"/>
      <c r="E26" s="87"/>
      <c r="F26" s="204"/>
      <c r="G26" s="98"/>
      <c r="H26" s="92"/>
      <c r="I26" s="99"/>
      <c r="J26" s="100"/>
      <c r="K26" s="2"/>
    </row>
    <row r="27" spans="1:11" ht="39" customHeight="1" hidden="1" thickBot="1">
      <c r="A27" s="95"/>
      <c r="B27" s="96"/>
      <c r="C27" s="97"/>
      <c r="D27" s="86"/>
      <c r="E27" s="87"/>
      <c r="F27" s="204"/>
      <c r="G27" s="101"/>
      <c r="H27" s="92"/>
      <c r="I27" s="99"/>
      <c r="J27" s="100"/>
      <c r="K27" s="2"/>
    </row>
    <row r="28" spans="1:11" ht="100.5" customHeight="1" hidden="1" thickBot="1">
      <c r="A28" s="102"/>
      <c r="B28" s="103"/>
      <c r="C28" s="104"/>
      <c r="D28" s="105"/>
      <c r="E28" s="106"/>
      <c r="F28" s="204"/>
      <c r="G28" s="107"/>
      <c r="H28" s="89"/>
      <c r="I28" s="108"/>
      <c r="J28" s="109"/>
      <c r="K28" s="2"/>
    </row>
    <row r="29" spans="1:11" ht="39.75" customHeight="1" hidden="1" thickBot="1">
      <c r="A29" s="95"/>
      <c r="B29" s="96"/>
      <c r="C29" s="97"/>
      <c r="D29" s="86"/>
      <c r="E29" s="87"/>
      <c r="F29" s="204"/>
      <c r="G29" s="101"/>
      <c r="H29" s="92"/>
      <c r="I29" s="99"/>
      <c r="J29" s="100"/>
      <c r="K29" s="2"/>
    </row>
    <row r="30" spans="1:10" ht="74.25" customHeight="1" hidden="1">
      <c r="A30" s="95"/>
      <c r="B30" s="96"/>
      <c r="C30" s="97"/>
      <c r="D30" s="86"/>
      <c r="E30" s="87"/>
      <c r="F30" s="204"/>
      <c r="G30" s="107"/>
      <c r="H30" s="89"/>
      <c r="I30" s="108"/>
      <c r="J30" s="109"/>
    </row>
    <row r="31" spans="1:11" ht="74.25" customHeight="1" hidden="1" thickBot="1">
      <c r="A31" s="95"/>
      <c r="B31" s="96"/>
      <c r="C31" s="97"/>
      <c r="D31" s="86"/>
      <c r="E31" s="87"/>
      <c r="F31" s="204"/>
      <c r="G31" s="101"/>
      <c r="H31" s="110"/>
      <c r="I31" s="111"/>
      <c r="J31" s="112"/>
      <c r="K31" s="2"/>
    </row>
    <row r="32" spans="1:11" ht="74.25" customHeight="1" hidden="1" thickBot="1">
      <c r="A32" s="95"/>
      <c r="B32" s="96"/>
      <c r="C32" s="97"/>
      <c r="D32" s="86"/>
      <c r="E32" s="87"/>
      <c r="F32" s="113"/>
      <c r="G32" s="114" t="s">
        <v>24</v>
      </c>
      <c r="H32" s="115">
        <f>H33</f>
        <v>1600</v>
      </c>
      <c r="I32" s="116">
        <v>0</v>
      </c>
      <c r="J32" s="117">
        <v>0</v>
      </c>
      <c r="K32" s="2"/>
    </row>
    <row r="33" spans="1:11" ht="74.25" customHeight="1" hidden="1" thickBot="1">
      <c r="A33" s="95"/>
      <c r="B33" s="96"/>
      <c r="C33" s="97"/>
      <c r="D33" s="86"/>
      <c r="E33" s="87"/>
      <c r="F33" s="118" t="s">
        <v>26</v>
      </c>
      <c r="G33" s="119" t="s">
        <v>27</v>
      </c>
      <c r="H33" s="120">
        <v>1600</v>
      </c>
      <c r="I33" s="121">
        <v>0</v>
      </c>
      <c r="J33" s="122">
        <v>0</v>
      </c>
      <c r="K33" s="2"/>
    </row>
    <row r="34" spans="1:11" s="28" customFormat="1" ht="91.5" customHeight="1" hidden="1" thickBot="1">
      <c r="A34" s="95"/>
      <c r="B34" s="96"/>
      <c r="C34" s="97"/>
      <c r="D34" s="86"/>
      <c r="E34" s="87"/>
      <c r="F34" s="118"/>
      <c r="G34" s="123" t="s">
        <v>24</v>
      </c>
      <c r="H34" s="120"/>
      <c r="I34" s="121"/>
      <c r="J34" s="122"/>
      <c r="K34" s="27"/>
    </row>
    <row r="35" spans="1:11" s="28" customFormat="1" ht="54.75" customHeight="1" hidden="1" thickBot="1">
      <c r="A35" s="95"/>
      <c r="B35" s="96"/>
      <c r="C35" s="97"/>
      <c r="D35" s="86"/>
      <c r="E35" s="87"/>
      <c r="F35" s="118" t="s">
        <v>23</v>
      </c>
      <c r="G35" s="119" t="s">
        <v>25</v>
      </c>
      <c r="H35" s="120"/>
      <c r="I35" s="121"/>
      <c r="J35" s="122"/>
      <c r="K35" s="27"/>
    </row>
    <row r="36" spans="1:11" s="28" customFormat="1" ht="35.25" customHeight="1" hidden="1" thickBot="1">
      <c r="A36" s="124"/>
      <c r="B36" s="85"/>
      <c r="C36" s="85"/>
      <c r="D36" s="96"/>
      <c r="E36" s="125"/>
      <c r="F36" s="126"/>
      <c r="G36" s="127"/>
      <c r="H36" s="128"/>
      <c r="I36" s="129"/>
      <c r="J36" s="130"/>
      <c r="K36" s="27"/>
    </row>
    <row r="37" spans="1:11" s="28" customFormat="1" ht="72" customHeight="1" hidden="1" thickBot="1">
      <c r="A37" s="124"/>
      <c r="B37" s="85"/>
      <c r="C37" s="85"/>
      <c r="D37" s="96"/>
      <c r="E37" s="125"/>
      <c r="F37" s="126"/>
      <c r="G37" s="131"/>
      <c r="H37" s="132"/>
      <c r="I37" s="132"/>
      <c r="J37" s="133"/>
      <c r="K37" s="27"/>
    </row>
    <row r="38" spans="1:11" s="28" customFormat="1" ht="36.75" customHeight="1" hidden="1" thickBot="1">
      <c r="A38" s="124"/>
      <c r="B38" s="85"/>
      <c r="C38" s="85"/>
      <c r="D38" s="96"/>
      <c r="E38" s="125"/>
      <c r="F38" s="126"/>
      <c r="G38" s="127"/>
      <c r="H38" s="128"/>
      <c r="I38" s="129"/>
      <c r="J38" s="130"/>
      <c r="K38" s="27"/>
    </row>
    <row r="39" spans="1:11" s="26" customFormat="1" ht="63" customHeight="1" hidden="1" thickBot="1">
      <c r="A39" s="124"/>
      <c r="B39" s="85"/>
      <c r="C39" s="85"/>
      <c r="D39" s="96"/>
      <c r="E39" s="125"/>
      <c r="F39" s="126"/>
      <c r="G39" s="123"/>
      <c r="H39" s="132"/>
      <c r="I39" s="129"/>
      <c r="J39" s="130"/>
      <c r="K39" s="25"/>
    </row>
    <row r="40" spans="1:11" s="26" customFormat="1" ht="43.5" customHeight="1" hidden="1" thickBot="1">
      <c r="A40" s="124"/>
      <c r="B40" s="85"/>
      <c r="C40" s="85"/>
      <c r="D40" s="96"/>
      <c r="E40" s="125"/>
      <c r="F40" s="126"/>
      <c r="G40" s="127"/>
      <c r="H40" s="128"/>
      <c r="I40" s="129"/>
      <c r="J40" s="130"/>
      <c r="K40" s="25"/>
    </row>
    <row r="41" spans="1:11" s="26" customFormat="1" ht="61.5" customHeight="1" hidden="1" thickBot="1">
      <c r="A41" s="124"/>
      <c r="B41" s="85"/>
      <c r="C41" s="85"/>
      <c r="D41" s="96"/>
      <c r="E41" s="125"/>
      <c r="F41" s="126"/>
      <c r="G41" s="123"/>
      <c r="H41" s="132"/>
      <c r="I41" s="132"/>
      <c r="J41" s="133"/>
      <c r="K41" s="25"/>
    </row>
    <row r="42" spans="1:11" s="26" customFormat="1" ht="33.75" customHeight="1" hidden="1" thickBot="1">
      <c r="A42" s="124"/>
      <c r="B42" s="85"/>
      <c r="C42" s="85"/>
      <c r="D42" s="96"/>
      <c r="E42" s="125"/>
      <c r="F42" s="126"/>
      <c r="G42" s="127"/>
      <c r="H42" s="132"/>
      <c r="I42" s="121"/>
      <c r="J42" s="122"/>
      <c r="K42" s="25"/>
    </row>
    <row r="43" spans="1:11" s="26" customFormat="1" ht="105" customHeight="1" hidden="1" thickBot="1">
      <c r="A43" s="124"/>
      <c r="B43" s="85"/>
      <c r="C43" s="85"/>
      <c r="D43" s="96"/>
      <c r="E43" s="125"/>
      <c r="F43" s="126"/>
      <c r="G43" s="123"/>
      <c r="H43" s="132"/>
      <c r="I43" s="121"/>
      <c r="J43" s="122"/>
      <c r="K43" s="25"/>
    </row>
    <row r="44" spans="1:11" s="26" customFormat="1" ht="72" customHeight="1" hidden="1" thickBot="1">
      <c r="A44" s="124"/>
      <c r="B44" s="85"/>
      <c r="C44" s="85"/>
      <c r="D44" s="96"/>
      <c r="E44" s="125"/>
      <c r="F44" s="126"/>
      <c r="G44" s="127"/>
      <c r="H44" s="132"/>
      <c r="I44" s="121"/>
      <c r="J44" s="122"/>
      <c r="K44" s="25"/>
    </row>
    <row r="45" spans="1:11" s="26" customFormat="1" ht="42" customHeight="1" hidden="1" thickBot="1">
      <c r="A45" s="124"/>
      <c r="B45" s="85"/>
      <c r="C45" s="85"/>
      <c r="D45" s="96"/>
      <c r="E45" s="125"/>
      <c r="F45" s="134"/>
      <c r="G45" s="135"/>
      <c r="H45" s="136"/>
      <c r="I45" s="136"/>
      <c r="J45" s="137"/>
      <c r="K45" s="25"/>
    </row>
    <row r="46" spans="1:11" s="26" customFormat="1" ht="14.25" customHeight="1" thickBot="1">
      <c r="A46" s="124"/>
      <c r="B46" s="85"/>
      <c r="C46" s="85"/>
      <c r="D46" s="96"/>
      <c r="E46" s="96"/>
      <c r="F46" s="233" t="s">
        <v>1</v>
      </c>
      <c r="G46" s="234"/>
      <c r="H46" s="234"/>
      <c r="I46" s="234"/>
      <c r="J46" s="235"/>
      <c r="K46" s="25"/>
    </row>
    <row r="47" spans="1:14" s="24" customFormat="1" ht="36" customHeight="1" thickBot="1">
      <c r="A47" s="200" t="s">
        <v>18</v>
      </c>
      <c r="B47" s="201"/>
      <c r="C47" s="201"/>
      <c r="D47" s="201"/>
      <c r="E47" s="202"/>
      <c r="F47" s="236"/>
      <c r="G47" s="237"/>
      <c r="H47" s="237"/>
      <c r="I47" s="237"/>
      <c r="J47" s="238"/>
      <c r="N47" s="18"/>
    </row>
    <row r="48" spans="1:14" s="24" customFormat="1" ht="78.75" customHeight="1" thickBot="1">
      <c r="A48" s="31" t="s">
        <v>19</v>
      </c>
      <c r="B48" s="144" t="s">
        <v>2</v>
      </c>
      <c r="C48" s="31" t="s">
        <v>20</v>
      </c>
      <c r="D48" s="31" t="s">
        <v>13</v>
      </c>
      <c r="E48" s="37" t="s">
        <v>29</v>
      </c>
      <c r="F48" s="40" t="s">
        <v>6</v>
      </c>
      <c r="G48" s="138" t="s">
        <v>3</v>
      </c>
      <c r="H48" s="139" t="s">
        <v>20</v>
      </c>
      <c r="I48" s="67" t="s">
        <v>30</v>
      </c>
      <c r="J48" s="67" t="s">
        <v>29</v>
      </c>
      <c r="N48" s="18"/>
    </row>
    <row r="49" spans="1:14" s="24" customFormat="1" ht="60" customHeight="1" thickBot="1">
      <c r="A49" s="42"/>
      <c r="B49" s="34"/>
      <c r="C49" s="42"/>
      <c r="D49" s="42"/>
      <c r="E49" s="42"/>
      <c r="F49" s="166"/>
      <c r="G49" s="167" t="s">
        <v>58</v>
      </c>
      <c r="H49" s="168">
        <v>12106.5</v>
      </c>
      <c r="I49" s="168">
        <v>0</v>
      </c>
      <c r="J49" s="168">
        <v>0</v>
      </c>
      <c r="N49" s="18"/>
    </row>
    <row r="50" spans="1:14" s="24" customFormat="1" ht="69" customHeight="1" thickBot="1">
      <c r="A50" s="142"/>
      <c r="B50" s="69"/>
      <c r="C50" s="70"/>
      <c r="D50" s="70"/>
      <c r="E50" s="70"/>
      <c r="F50" s="81"/>
      <c r="G50" s="169" t="s">
        <v>53</v>
      </c>
      <c r="H50" s="170">
        <v>1526.1</v>
      </c>
      <c r="I50" s="140">
        <v>0</v>
      </c>
      <c r="J50" s="140">
        <v>0</v>
      </c>
      <c r="N50" s="18"/>
    </row>
    <row r="51" spans="1:14" s="24" customFormat="1" ht="66.75" customHeight="1" thickBot="1">
      <c r="A51" s="141"/>
      <c r="B51" s="69"/>
      <c r="C51" s="70"/>
      <c r="D51" s="70"/>
      <c r="E51" s="70"/>
      <c r="F51" s="175"/>
      <c r="G51" s="176" t="s">
        <v>56</v>
      </c>
      <c r="H51" s="171">
        <v>-339.3</v>
      </c>
      <c r="I51" s="168">
        <v>0</v>
      </c>
      <c r="J51" s="172">
        <v>0</v>
      </c>
      <c r="K51" s="157"/>
      <c r="N51" s="18"/>
    </row>
    <row r="52" spans="1:14" s="24" customFormat="1" ht="48" customHeight="1" thickBot="1">
      <c r="A52" s="68"/>
      <c r="B52" s="69"/>
      <c r="C52" s="70"/>
      <c r="D52" s="70"/>
      <c r="E52" s="70"/>
      <c r="F52" s="156"/>
      <c r="G52" s="173" t="s">
        <v>32</v>
      </c>
      <c r="H52" s="165">
        <v>17738.5</v>
      </c>
      <c r="I52" s="174">
        <v>-6844.8</v>
      </c>
      <c r="J52" s="174">
        <v>0</v>
      </c>
      <c r="K52" s="47"/>
      <c r="N52" s="18"/>
    </row>
    <row r="53" spans="1:14" s="24" customFormat="1" ht="66" customHeight="1" thickBot="1">
      <c r="A53" s="68"/>
      <c r="B53" s="69"/>
      <c r="C53" s="70"/>
      <c r="D53" s="70"/>
      <c r="E53" s="70"/>
      <c r="F53" s="175"/>
      <c r="G53" s="176" t="s">
        <v>33</v>
      </c>
      <c r="H53" s="170">
        <v>1390.5</v>
      </c>
      <c r="I53" s="140">
        <v>-2262.3</v>
      </c>
      <c r="J53" s="140">
        <v>-2256.1</v>
      </c>
      <c r="N53" s="18"/>
    </row>
    <row r="54" spans="1:14" s="24" customFormat="1" ht="71.25" customHeight="1" thickBot="1">
      <c r="A54" s="68"/>
      <c r="B54" s="69"/>
      <c r="C54" s="70"/>
      <c r="D54" s="70"/>
      <c r="E54" s="70"/>
      <c r="F54" s="177"/>
      <c r="G54" s="178" t="s">
        <v>37</v>
      </c>
      <c r="H54" s="179">
        <v>5371.6</v>
      </c>
      <c r="I54" s="180">
        <v>0</v>
      </c>
      <c r="J54" s="180">
        <v>0</v>
      </c>
      <c r="N54" s="18"/>
    </row>
    <row r="55" spans="1:10" ht="79.5" customHeight="1" thickBot="1">
      <c r="A55" s="71"/>
      <c r="B55" s="72" t="s">
        <v>5</v>
      </c>
      <c r="C55" s="73"/>
      <c r="D55" s="74"/>
      <c r="E55" s="74"/>
      <c r="F55" s="164"/>
      <c r="G55" s="181" t="s">
        <v>57</v>
      </c>
      <c r="H55" s="182">
        <v>322.3</v>
      </c>
      <c r="I55" s="180">
        <v>0</v>
      </c>
      <c r="J55" s="180">
        <v>0</v>
      </c>
    </row>
    <row r="56" spans="1:10" ht="75" customHeight="1" thickBot="1">
      <c r="A56" s="71"/>
      <c r="B56" s="72"/>
      <c r="C56" s="73"/>
      <c r="D56" s="74"/>
      <c r="E56" s="74"/>
      <c r="F56" s="81"/>
      <c r="G56" s="176" t="s">
        <v>62</v>
      </c>
      <c r="H56" s="183">
        <v>1564.9</v>
      </c>
      <c r="I56" s="184">
        <v>0</v>
      </c>
      <c r="J56" s="185">
        <v>0</v>
      </c>
    </row>
    <row r="57" spans="1:10" ht="91.5" customHeight="1" thickBot="1">
      <c r="A57" s="71"/>
      <c r="B57" s="72"/>
      <c r="C57" s="73"/>
      <c r="D57" s="74"/>
      <c r="E57" s="74"/>
      <c r="F57" s="81"/>
      <c r="G57" s="176" t="s">
        <v>38</v>
      </c>
      <c r="H57" s="186">
        <v>-11764.7</v>
      </c>
      <c r="I57" s="140">
        <f>4307.1+4800</f>
        <v>9107.1</v>
      </c>
      <c r="J57" s="140">
        <v>-61.6</v>
      </c>
    </row>
    <row r="58" spans="1:10" ht="54.75" customHeight="1" thickBot="1">
      <c r="A58" s="71"/>
      <c r="B58" s="72"/>
      <c r="C58" s="73"/>
      <c r="D58" s="74"/>
      <c r="E58" s="74"/>
      <c r="F58" s="175"/>
      <c r="G58" s="176" t="s">
        <v>39</v>
      </c>
      <c r="H58" s="187">
        <v>52.1</v>
      </c>
      <c r="I58" s="140">
        <v>0</v>
      </c>
      <c r="J58" s="140">
        <v>0</v>
      </c>
    </row>
    <row r="59" spans="1:10" ht="49.5" customHeight="1" thickBot="1">
      <c r="A59" s="71"/>
      <c r="B59" s="72"/>
      <c r="C59" s="73"/>
      <c r="D59" s="74"/>
      <c r="E59" s="74"/>
      <c r="F59" s="188"/>
      <c r="G59" s="189" t="s">
        <v>31</v>
      </c>
      <c r="H59" s="187">
        <v>1031.5</v>
      </c>
      <c r="I59" s="140">
        <v>0</v>
      </c>
      <c r="J59" s="140">
        <v>2317.7</v>
      </c>
    </row>
    <row r="60" spans="1:14" s="29" customFormat="1" ht="32.25" customHeight="1" thickBot="1">
      <c r="A60" s="193" t="s">
        <v>8</v>
      </c>
      <c r="B60" s="194"/>
      <c r="C60" s="36">
        <v>0</v>
      </c>
      <c r="D60" s="36">
        <v>0</v>
      </c>
      <c r="E60" s="36">
        <v>0</v>
      </c>
      <c r="F60" s="195" t="s">
        <v>34</v>
      </c>
      <c r="G60" s="194"/>
      <c r="H60" s="36">
        <f>H49+H50+H51+H52+H53+H54+H55+H57+H58+H56+H59</f>
        <v>29000.000000000004</v>
      </c>
      <c r="I60" s="36">
        <f>I49+I50+I51+I52+I53+I54+I55+I57+I58+I56+I59</f>
        <v>0</v>
      </c>
      <c r="J60" s="36">
        <f>J49+J50+J51+J52+J53+J54+J55+J57+J58+J56+J59</f>
        <v>0</v>
      </c>
      <c r="K60" s="1"/>
      <c r="N60" s="30"/>
    </row>
    <row r="61" spans="1:10" s="29" customFormat="1" ht="34.5" customHeight="1" thickBot="1">
      <c r="A61" s="196" t="s">
        <v>7</v>
      </c>
      <c r="B61" s="197"/>
      <c r="C61" s="36">
        <f>C60+C18</f>
        <v>-680129.2</v>
      </c>
      <c r="D61" s="36">
        <f>D60+D18</f>
        <v>426440</v>
      </c>
      <c r="E61" s="46">
        <f>E60+E18</f>
        <v>-6056</v>
      </c>
      <c r="F61" s="193" t="s">
        <v>22</v>
      </c>
      <c r="G61" s="194"/>
      <c r="H61" s="59">
        <f>H18+H60</f>
        <v>-651129.2</v>
      </c>
      <c r="I61" s="59">
        <f>I18+I60</f>
        <v>426440</v>
      </c>
      <c r="J61" s="59">
        <f>J18+J60</f>
        <v>-6056</v>
      </c>
    </row>
    <row r="62" spans="1:10" s="29" customFormat="1" ht="64.5" customHeight="1">
      <c r="A62" s="190" t="s">
        <v>55</v>
      </c>
      <c r="B62" s="191"/>
      <c r="C62" s="191"/>
      <c r="D62" s="191"/>
      <c r="E62" s="191"/>
      <c r="F62" s="192"/>
      <c r="G62" s="192"/>
      <c r="H62" s="192"/>
      <c r="I62" s="192"/>
      <c r="J62" s="192"/>
    </row>
    <row r="63" spans="1:10" s="29" customFormat="1" ht="61.5" customHeight="1">
      <c r="A63" s="239" t="s">
        <v>63</v>
      </c>
      <c r="B63" s="240"/>
      <c r="C63" s="240"/>
      <c r="D63" s="240"/>
      <c r="E63" s="240"/>
      <c r="F63" s="240"/>
      <c r="G63" s="240"/>
      <c r="H63" s="240"/>
      <c r="I63" s="240"/>
      <c r="J63" s="240"/>
    </row>
    <row r="64" spans="3:10" ht="31.5">
      <c r="C64" s="48"/>
      <c r="D64" s="9"/>
      <c r="E64" s="9"/>
      <c r="G64" s="15" t="s">
        <v>5</v>
      </c>
      <c r="H64" s="13"/>
      <c r="I64" s="7"/>
      <c r="J64" s="7"/>
    </row>
    <row r="65" spans="2:10" ht="31.5">
      <c r="B65" s="2"/>
      <c r="C65" s="48"/>
      <c r="D65" s="9"/>
      <c r="E65" s="9"/>
      <c r="G65" s="15"/>
      <c r="H65" s="13"/>
      <c r="I65" s="7"/>
      <c r="J65" s="7"/>
    </row>
    <row r="66" spans="3:10" ht="31.5">
      <c r="C66" s="48"/>
      <c r="D66" s="9"/>
      <c r="E66" s="9"/>
      <c r="F66" s="34"/>
      <c r="G66" s="16"/>
      <c r="H66" s="50"/>
      <c r="I66" s="7"/>
      <c r="J66" s="7"/>
    </row>
    <row r="67" spans="4:10" ht="32.25">
      <c r="D67" s="9"/>
      <c r="E67" s="9"/>
      <c r="G67" s="11" t="s">
        <v>5</v>
      </c>
      <c r="H67" s="51"/>
      <c r="I67" s="7"/>
      <c r="J67" s="8"/>
    </row>
    <row r="68" spans="6:10" ht="32.25">
      <c r="F68" s="33"/>
      <c r="G68" s="11" t="s">
        <v>5</v>
      </c>
      <c r="H68" s="14"/>
      <c r="I68" s="8"/>
      <c r="J68" s="4"/>
    </row>
    <row r="69" spans="2:10" ht="32.25">
      <c r="B69" s="1">
        <v>1</v>
      </c>
      <c r="F69" s="33"/>
      <c r="H69" s="52"/>
      <c r="I69" s="4"/>
      <c r="J69" s="10"/>
    </row>
    <row r="70" spans="6:10" ht="32.25">
      <c r="F70" s="33"/>
      <c r="G70" s="17"/>
      <c r="H70" s="52"/>
      <c r="I70" s="10"/>
      <c r="J70" s="10"/>
    </row>
    <row r="71" spans="7:10" ht="32.25">
      <c r="G71" s="17"/>
      <c r="H71" s="52"/>
      <c r="I71" s="10"/>
      <c r="J71" s="10"/>
    </row>
    <row r="72" spans="7:10" ht="32.25">
      <c r="G72" s="17"/>
      <c r="I72" s="10"/>
      <c r="J72" s="10"/>
    </row>
    <row r="73" spans="7:9" ht="32.25">
      <c r="G73" s="17"/>
      <c r="I73" s="10"/>
    </row>
  </sheetData>
  <sheetProtection/>
  <mergeCells count="28">
    <mergeCell ref="F46:J47"/>
    <mergeCell ref="A63:J63"/>
    <mergeCell ref="A14:J14"/>
    <mergeCell ref="A12:J12"/>
    <mergeCell ref="C24:C25"/>
    <mergeCell ref="A21:E21"/>
    <mergeCell ref="D24:D25"/>
    <mergeCell ref="F21:J21"/>
    <mergeCell ref="B24:B25"/>
    <mergeCell ref="A4:I4"/>
    <mergeCell ref="A8:A9"/>
    <mergeCell ref="F8:F9"/>
    <mergeCell ref="A16:J16"/>
    <mergeCell ref="A20:J20"/>
    <mergeCell ref="A5:E5"/>
    <mergeCell ref="F5:J5"/>
    <mergeCell ref="E24:E25"/>
    <mergeCell ref="A7:J7"/>
    <mergeCell ref="A62:J62"/>
    <mergeCell ref="F61:G61"/>
    <mergeCell ref="F60:G60"/>
    <mergeCell ref="A60:B60"/>
    <mergeCell ref="A61:B61"/>
    <mergeCell ref="A2:J2"/>
    <mergeCell ref="A47:E47"/>
    <mergeCell ref="F23:F31"/>
    <mergeCell ref="A3:I3"/>
    <mergeCell ref="A24:A25"/>
  </mergeCells>
  <printOptions/>
  <pageMargins left="0.4330708661417323" right="0.2362204724409449" top="0.7480314960629921" bottom="0.35433070866141736" header="0.31496062992125984" footer="0.31496062992125984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"/>
    </sheetView>
  </sheetViews>
  <sheetFormatPr defaultColWidth="9.140625" defaultRowHeight="12"/>
  <cols>
    <col min="1" max="1" width="48.8515625" style="0" customWidth="1"/>
  </cols>
  <sheetData>
    <row r="1" ht="11.25">
      <c r="A1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Танечка</dc:creator>
  <cp:keywords/>
  <dc:description/>
  <cp:lastModifiedBy>Шишкина Татьяна Федоровна</cp:lastModifiedBy>
  <cp:lastPrinted>2019-08-23T08:49:31Z</cp:lastPrinted>
  <dcterms:created xsi:type="dcterms:W3CDTF">2010-01-20T11:13:39Z</dcterms:created>
  <dcterms:modified xsi:type="dcterms:W3CDTF">2019-08-26T14:48:43Z</dcterms:modified>
  <cp:category/>
  <cp:version/>
  <cp:contentType/>
  <cp:contentStatus/>
</cp:coreProperties>
</file>