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A\document_from_tanya\Протоколы соревнований\"/>
    </mc:Choice>
  </mc:AlternateContent>
  <bookViews>
    <workbookView xWindow="240" yWindow="60" windowWidth="21075" windowHeight="8250"/>
  </bookViews>
  <sheets>
    <sheet name="Общая по школам" sheetId="1" r:id="rId1"/>
    <sheet name="Мальчики" sheetId="2" r:id="rId2"/>
    <sheet name="Девочки" sheetId="3" r:id="rId3"/>
    <sheet name="Школы" sheetId="4" r:id="rId4"/>
  </sheets>
  <calcPr calcId="162913"/>
</workbook>
</file>

<file path=xl/calcChain.xml><?xml version="1.0" encoding="utf-8"?>
<calcChain xmlns="http://schemas.openxmlformats.org/spreadsheetml/2006/main">
  <c r="P115" i="4" l="1"/>
  <c r="P92" i="4"/>
  <c r="P82" i="4"/>
  <c r="P224" i="4"/>
  <c r="P214" i="4"/>
  <c r="P191" i="4"/>
  <c r="P181" i="4"/>
  <c r="P158" i="4"/>
  <c r="P148" i="4"/>
  <c r="P125" i="4"/>
  <c r="P59" i="4"/>
  <c r="P49" i="4"/>
  <c r="P26" i="4"/>
  <c r="P16" i="4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<sst xmlns="http://schemas.openxmlformats.org/spreadsheetml/2006/main" count="775" uniqueCount="178">
  <si>
    <t>№</t>
  </si>
  <si>
    <t>Команда</t>
  </si>
  <si>
    <t>30 м</t>
  </si>
  <si>
    <t>Подтягивания/Отжимания</t>
  </si>
  <si>
    <t>Прыжок в длину с места</t>
  </si>
  <si>
    <t>Подтягивания туловища</t>
  </si>
  <si>
    <t>Сумма очков по видам</t>
  </si>
  <si>
    <t>М</t>
  </si>
  <si>
    <t>Баллы</t>
  </si>
  <si>
    <t>Эстафета</t>
  </si>
  <si>
    <t>Сумма баллов</t>
  </si>
  <si>
    <t>Очки</t>
  </si>
  <si>
    <t>Время</t>
  </si>
  <si>
    <t>Гимназия №1</t>
  </si>
  <si>
    <t>1.22.15</t>
  </si>
  <si>
    <t>СОШ №2</t>
  </si>
  <si>
    <t>1.21.10</t>
  </si>
  <si>
    <t>СОШ №3</t>
  </si>
  <si>
    <t>1.19.55</t>
  </si>
  <si>
    <t>Гимназия №4</t>
  </si>
  <si>
    <t>1.26.70</t>
  </si>
  <si>
    <t>СОШ №5</t>
  </si>
  <si>
    <t>1.19.90</t>
  </si>
  <si>
    <t>СОШ №6</t>
  </si>
  <si>
    <t>1.20.50</t>
  </si>
  <si>
    <t>Гимназия №7</t>
  </si>
  <si>
    <t>1.25.4</t>
  </si>
  <si>
    <t xml:space="preserve">Главный судья </t>
  </si>
  <si>
    <t>В.И. Гапеев</t>
  </si>
  <si>
    <t>Главный секретарь</t>
  </si>
  <si>
    <t>И.Н. Малинова</t>
  </si>
  <si>
    <t>Сводный протокол спортивных соревнований "Президентские состязания" среди общеобразовательных учреждений города Лыткарино.</t>
  </si>
  <si>
    <t>Личное первенство мальчики.</t>
  </si>
  <si>
    <t>Ш</t>
  </si>
  <si>
    <t>П</t>
  </si>
  <si>
    <t>Дата рождения</t>
  </si>
  <si>
    <t>Бег 30 м</t>
  </si>
  <si>
    <t>Подъем туловища за 30 сек</t>
  </si>
  <si>
    <t>Сумма очков</t>
  </si>
  <si>
    <t>число</t>
  </si>
  <si>
    <t>месяц</t>
  </si>
  <si>
    <t>год</t>
  </si>
  <si>
    <t>сек</t>
  </si>
  <si>
    <t>очки</t>
  </si>
  <si>
    <t>раз</t>
  </si>
  <si>
    <t>см</t>
  </si>
  <si>
    <t xml:space="preserve">Шаронов Артем </t>
  </si>
  <si>
    <t>м</t>
  </si>
  <si>
    <t>Григорьев Андрей</t>
  </si>
  <si>
    <t>Рыженков Евгений</t>
  </si>
  <si>
    <t xml:space="preserve">Романов Максим </t>
  </si>
  <si>
    <t>Матрусов Андрей</t>
  </si>
  <si>
    <t xml:space="preserve">Волков Серафим </t>
  </si>
  <si>
    <t>Лутков Сергей</t>
  </si>
  <si>
    <t xml:space="preserve">Гаврилин Арсений </t>
  </si>
  <si>
    <t xml:space="preserve">Калинин Даниил </t>
  </si>
  <si>
    <t xml:space="preserve">Кирдяпкин Владислав </t>
  </si>
  <si>
    <t>Герасимов Вячеслав</t>
  </si>
  <si>
    <t xml:space="preserve">Демьянов Дмитрий </t>
  </si>
  <si>
    <t>Жучков Владимир</t>
  </si>
  <si>
    <t>Соловьев Максим</t>
  </si>
  <si>
    <t>Бодунов Даниил</t>
  </si>
  <si>
    <t xml:space="preserve">Шулюк Артем </t>
  </si>
  <si>
    <t xml:space="preserve">Дутов Роман </t>
  </si>
  <si>
    <t>Ли Владимир</t>
  </si>
  <si>
    <t>Гришкин Сергей</t>
  </si>
  <si>
    <t xml:space="preserve">Ширяев Григорий </t>
  </si>
  <si>
    <t xml:space="preserve">Маринин Иван </t>
  </si>
  <si>
    <t>Волков Арсений</t>
  </si>
  <si>
    <t>Романов Роман</t>
  </si>
  <si>
    <t>Салимов Сайжанбек</t>
  </si>
  <si>
    <t>Проворов Дмитрий</t>
  </si>
  <si>
    <t>Юшанов Матвей</t>
  </si>
  <si>
    <t xml:space="preserve">Ромазанов Роман </t>
  </si>
  <si>
    <t>Жуков Георгий</t>
  </si>
  <si>
    <t xml:space="preserve">Булгаков Олег </t>
  </si>
  <si>
    <t xml:space="preserve">Сухов Алексей  </t>
  </si>
  <si>
    <t>Букин Вячеслав</t>
  </si>
  <si>
    <t>Попов Данила</t>
  </si>
  <si>
    <t>Пантелеев Алексей</t>
  </si>
  <si>
    <t>Копытов Илья</t>
  </si>
  <si>
    <t xml:space="preserve">Богатенков Никита </t>
  </si>
  <si>
    <t>Харитонов Иван</t>
  </si>
  <si>
    <t>Астахов Александр</t>
  </si>
  <si>
    <t>Казьмин Алексей</t>
  </si>
  <si>
    <t xml:space="preserve">Власкин Даниил </t>
  </si>
  <si>
    <t xml:space="preserve">Мирошниченко Ярослав </t>
  </si>
  <si>
    <t>Буров Михаил</t>
  </si>
  <si>
    <t>Бахадиров Билол</t>
  </si>
  <si>
    <t xml:space="preserve">Капустин Дмитрий </t>
  </si>
  <si>
    <t>Якушин Роман</t>
  </si>
  <si>
    <t>Кушнир Данила</t>
  </si>
  <si>
    <t>Рыжков Андрей</t>
  </si>
  <si>
    <t>Попов Валентин</t>
  </si>
  <si>
    <t>Плеханов Михаил</t>
  </si>
  <si>
    <t xml:space="preserve">Рыльцов Дмитрий </t>
  </si>
  <si>
    <t>Чечерин Никита</t>
  </si>
  <si>
    <t>Балашков Егор</t>
  </si>
  <si>
    <t>Ямщиков Алексей</t>
  </si>
  <si>
    <t xml:space="preserve">Вагин Даниил </t>
  </si>
  <si>
    <t>Беляев Николай</t>
  </si>
  <si>
    <t>Ахмеджанов Денис</t>
  </si>
  <si>
    <t>Арнаут Арсентий</t>
  </si>
  <si>
    <t>Личное первенство девочки.</t>
  </si>
  <si>
    <t>Терещенко Снежана</t>
  </si>
  <si>
    <t>д</t>
  </si>
  <si>
    <t>Гостева Варвара</t>
  </si>
  <si>
    <t>5.0</t>
  </si>
  <si>
    <t>Котова Дарья</t>
  </si>
  <si>
    <t xml:space="preserve">Никифорова Юлия </t>
  </si>
  <si>
    <t>Павликова Алёна</t>
  </si>
  <si>
    <t xml:space="preserve">Сахаутдинова Лиана </t>
  </si>
  <si>
    <t xml:space="preserve">Белых Анастасия </t>
  </si>
  <si>
    <t>Сливкова Анастасия</t>
  </si>
  <si>
    <t>Лаврухина Анна</t>
  </si>
  <si>
    <t>Майорова Ксения</t>
  </si>
  <si>
    <t>Львова Надежда</t>
  </si>
  <si>
    <t>Ковернева Виктория</t>
  </si>
  <si>
    <t>Кондаурова Елизавета</t>
  </si>
  <si>
    <t>Щенникова Александра</t>
  </si>
  <si>
    <t>Головочева Татьяна</t>
  </si>
  <si>
    <t xml:space="preserve">Горбунова Виктория </t>
  </si>
  <si>
    <t xml:space="preserve">Вавилова Валерия </t>
  </si>
  <si>
    <t>Александрова Анна</t>
  </si>
  <si>
    <t>Беликова Дарья</t>
  </si>
  <si>
    <t>Кочетова Мария</t>
  </si>
  <si>
    <t xml:space="preserve">Киракосян Наира </t>
  </si>
  <si>
    <t>Дурнова Ольга</t>
  </si>
  <si>
    <t>Мазурова Анастасия</t>
  </si>
  <si>
    <t>Миронова Дарья</t>
  </si>
  <si>
    <t xml:space="preserve">Яшунина Анна </t>
  </si>
  <si>
    <t>Анисковец Диана</t>
  </si>
  <si>
    <t xml:space="preserve">Зиновкина Ангелина </t>
  </si>
  <si>
    <t>Резван Мария</t>
  </si>
  <si>
    <t xml:space="preserve">Королёва Елиавета </t>
  </si>
  <si>
    <t xml:space="preserve">Гонян Инесса </t>
  </si>
  <si>
    <t>Горькова Анастасия</t>
  </si>
  <si>
    <t>Зиновьева Анна</t>
  </si>
  <si>
    <t>Монахова Яна</t>
  </si>
  <si>
    <t xml:space="preserve">Лисиченко Ольга </t>
  </si>
  <si>
    <t xml:space="preserve">Измайлова Алина </t>
  </si>
  <si>
    <t>Манышина Оксана</t>
  </si>
  <si>
    <t xml:space="preserve">Будько Елизавета </t>
  </si>
  <si>
    <t>Кичаева Елизовета</t>
  </si>
  <si>
    <t>Гуляева Юлия</t>
  </si>
  <si>
    <t xml:space="preserve">Соколова Анастасия </t>
  </si>
  <si>
    <t>Иванова Дарья</t>
  </si>
  <si>
    <t>Францкевич Вероника</t>
  </si>
  <si>
    <t xml:space="preserve">Хромова Софья </t>
  </si>
  <si>
    <t>Симонова Яна</t>
  </si>
  <si>
    <t>Королькова Алёна</t>
  </si>
  <si>
    <t>Корякова Елена</t>
  </si>
  <si>
    <t>Ткачева Виктория</t>
  </si>
  <si>
    <t xml:space="preserve">Айм Александра </t>
  </si>
  <si>
    <t xml:space="preserve">Горшкова Анастасия </t>
  </si>
  <si>
    <t xml:space="preserve">Никулова Вероника </t>
  </si>
  <si>
    <t xml:space="preserve">Петухова Анастасия </t>
  </si>
  <si>
    <t xml:space="preserve">Панченко Татьяна </t>
  </si>
  <si>
    <t>Горохова Алина</t>
  </si>
  <si>
    <t>Гуськова Елизавета</t>
  </si>
  <si>
    <t xml:space="preserve">Леонова Мария </t>
  </si>
  <si>
    <t>Чечина Валерия</t>
  </si>
  <si>
    <t>Мальчики</t>
  </si>
  <si>
    <t>Итого</t>
  </si>
  <si>
    <t>Девочки</t>
  </si>
  <si>
    <t>Общая сумма очков</t>
  </si>
  <si>
    <t>№п/п</t>
  </si>
  <si>
    <t>Фамилия, имя.</t>
  </si>
  <si>
    <t>Подтягивания/отжимания</t>
  </si>
  <si>
    <t>Личное место</t>
  </si>
  <si>
    <t>Сводный протокол спортивных соревнований "Президентские состязания"                                                                                                      среди общеобразовательных учреждений города Лыткарино.                                                                                                                               07 апреля 2016 г, стадион школы № 5.</t>
  </si>
  <si>
    <t>Личное первенство по школам. Гимназия № 1</t>
  </si>
  <si>
    <t>Личное первенство по школам. СОШ № 2.</t>
  </si>
  <si>
    <t>Личное первенство по школам. СОШ № 3.</t>
  </si>
  <si>
    <t>Личное первенство по школам. Гимназия № 4.</t>
  </si>
  <si>
    <t>Личное первенство по школам. СОШ № 5.</t>
  </si>
  <si>
    <t>Личное первенство по школам. СОШ № 6.</t>
  </si>
  <si>
    <t>Личное первенство по школам. Гимназия №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</si>
</sst>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/>
    </xf>
    <xf numFmtId="0" fontId="5" fillId="0" borderId="0" xfId="0" applyFont="1"/>
    <xf numFmtId="0" fontId="3" fillId="0" borderId="6" xfId="0" applyFont="1" applyBorder="1" applyAlignment="1">
      <alignment horizontal="center" vertical="center"/>
    </xf>
    <xf numFmtId="0" fontId="5" fillId="0" borderId="2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Normal="100" workbookViewId="0">
      <selection sqref="A1:N6"/>
    </sheetView>
  </sheetViews>
  <sheetFormatPr defaultRowHeight="15" x14ac:dyDescent="0.25"/>
  <cols>
    <col min="1" max="1" width="3.140625" bestFit="1" customWidth="1"/>
    <col min="2" max="2" width="19.85546875" bestFit="1" customWidth="1"/>
    <col min="3" max="3" width="9.85546875" customWidth="1"/>
    <col min="4" max="4" width="11.5703125" customWidth="1"/>
    <col min="6" max="6" width="11.28515625" customWidth="1"/>
    <col min="8" max="8" width="6.140625" customWidth="1"/>
    <col min="9" max="9" width="7.42578125" customWidth="1"/>
    <col min="10" max="10" width="10.85546875" customWidth="1"/>
    <col min="11" max="11" width="6.7109375" customWidth="1"/>
    <col min="12" max="12" width="8" customWidth="1"/>
    <col min="14" max="14" width="7" customWidth="1"/>
    <col min="15" max="17" width="9.140625" hidden="1" customWidth="1"/>
  </cols>
  <sheetData>
    <row r="1" spans="1:17" s="40" customFormat="1" ht="18.75" x14ac:dyDescent="0.3">
      <c r="A1" s="41" t="s">
        <v>170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39"/>
      <c r="P1" s="39"/>
      <c r="Q1" s="39"/>
    </row>
    <row r="2" spans="1:17" s="40" customFormat="1" ht="18.75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9"/>
      <c r="P2" s="39"/>
      <c r="Q2" s="39"/>
    </row>
    <row r="3" spans="1:17" s="40" customFormat="1" ht="18.7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7" s="40" customFormat="1" ht="18.75" customHeight="1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7" s="40" customFormat="1" ht="18.75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7" s="40" customFormat="1" ht="15.75" customHeight="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7" ht="47.25" x14ac:dyDescent="0.25">
      <c r="A7" s="43" t="s">
        <v>0</v>
      </c>
      <c r="B7" s="43" t="s">
        <v>1</v>
      </c>
      <c r="C7" s="1" t="s">
        <v>2</v>
      </c>
      <c r="D7" s="2" t="s">
        <v>3</v>
      </c>
      <c r="E7" s="2" t="s">
        <v>4</v>
      </c>
      <c r="F7" s="2" t="s">
        <v>5</v>
      </c>
      <c r="G7" s="45" t="s">
        <v>6</v>
      </c>
      <c r="H7" s="43" t="s">
        <v>7</v>
      </c>
      <c r="I7" s="43" t="s">
        <v>8</v>
      </c>
      <c r="J7" s="1" t="s">
        <v>9</v>
      </c>
      <c r="K7" s="43" t="s">
        <v>7</v>
      </c>
      <c r="L7" s="43" t="s">
        <v>8</v>
      </c>
      <c r="M7" s="45" t="s">
        <v>10</v>
      </c>
      <c r="N7" s="43" t="s">
        <v>7</v>
      </c>
    </row>
    <row r="8" spans="1:17" ht="15.75" x14ac:dyDescent="0.25">
      <c r="A8" s="44"/>
      <c r="B8" s="44"/>
      <c r="C8" s="3" t="s">
        <v>11</v>
      </c>
      <c r="D8" s="3" t="s">
        <v>11</v>
      </c>
      <c r="E8" s="3" t="s">
        <v>11</v>
      </c>
      <c r="F8" s="3" t="s">
        <v>11</v>
      </c>
      <c r="G8" s="46"/>
      <c r="H8" s="44"/>
      <c r="I8" s="44"/>
      <c r="J8" s="3" t="s">
        <v>12</v>
      </c>
      <c r="K8" s="44"/>
      <c r="L8" s="44"/>
      <c r="M8" s="46"/>
      <c r="N8" s="44"/>
    </row>
    <row r="9" spans="1:17" ht="15.75" x14ac:dyDescent="0.25">
      <c r="A9" s="3">
        <v>1</v>
      </c>
      <c r="B9" s="4" t="s">
        <v>13</v>
      </c>
      <c r="C9" s="3">
        <v>569</v>
      </c>
      <c r="D9" s="3">
        <v>327</v>
      </c>
      <c r="E9" s="3">
        <v>365</v>
      </c>
      <c r="F9" s="3">
        <v>480</v>
      </c>
      <c r="G9" s="3">
        <f>SUM(C9,D9,E9,F9)</f>
        <v>1741</v>
      </c>
      <c r="H9" s="3">
        <v>5</v>
      </c>
      <c r="I9" s="3">
        <v>10</v>
      </c>
      <c r="J9" s="3" t="s">
        <v>14</v>
      </c>
      <c r="K9" s="3">
        <v>5</v>
      </c>
      <c r="L9" s="3">
        <v>5</v>
      </c>
      <c r="M9" s="3">
        <v>15</v>
      </c>
      <c r="N9" s="3">
        <v>6</v>
      </c>
    </row>
    <row r="10" spans="1:17" ht="15.75" x14ac:dyDescent="0.25">
      <c r="A10" s="3">
        <v>2</v>
      </c>
      <c r="B10" s="4" t="s">
        <v>15</v>
      </c>
      <c r="C10" s="3">
        <v>538</v>
      </c>
      <c r="D10" s="3">
        <v>292</v>
      </c>
      <c r="E10" s="3">
        <v>349</v>
      </c>
      <c r="F10" s="3">
        <v>547</v>
      </c>
      <c r="G10" s="3">
        <f t="shared" ref="G10:G15" si="0">SUM(C10,D10,E10,F10)</f>
        <v>1726</v>
      </c>
      <c r="H10" s="3">
        <v>6</v>
      </c>
      <c r="I10" s="3">
        <v>8</v>
      </c>
      <c r="J10" s="3" t="s">
        <v>16</v>
      </c>
      <c r="K10" s="3">
        <v>4</v>
      </c>
      <c r="L10" s="3">
        <v>6</v>
      </c>
      <c r="M10" s="3">
        <v>14</v>
      </c>
      <c r="N10" s="3">
        <v>5</v>
      </c>
    </row>
    <row r="11" spans="1:17" ht="15.75" x14ac:dyDescent="0.25">
      <c r="A11" s="3">
        <v>3</v>
      </c>
      <c r="B11" s="4" t="s">
        <v>17</v>
      </c>
      <c r="C11" s="3">
        <v>584</v>
      </c>
      <c r="D11" s="3">
        <v>318</v>
      </c>
      <c r="E11" s="3">
        <v>468</v>
      </c>
      <c r="F11" s="3">
        <v>617</v>
      </c>
      <c r="G11" s="3">
        <f t="shared" si="0"/>
        <v>1987</v>
      </c>
      <c r="H11" s="3">
        <v>3</v>
      </c>
      <c r="I11" s="3">
        <v>14</v>
      </c>
      <c r="J11" s="3" t="s">
        <v>18</v>
      </c>
      <c r="K11" s="3">
        <v>1</v>
      </c>
      <c r="L11" s="3">
        <v>10</v>
      </c>
      <c r="M11" s="3">
        <v>24</v>
      </c>
      <c r="N11" s="3">
        <v>1</v>
      </c>
    </row>
    <row r="12" spans="1:17" ht="15.75" x14ac:dyDescent="0.25">
      <c r="A12" s="3">
        <v>4</v>
      </c>
      <c r="B12" s="4" t="s">
        <v>19</v>
      </c>
      <c r="C12" s="3">
        <v>657</v>
      </c>
      <c r="D12" s="3">
        <v>428</v>
      </c>
      <c r="E12" s="3">
        <v>415</v>
      </c>
      <c r="F12" s="3">
        <v>663</v>
      </c>
      <c r="G12" s="3">
        <f t="shared" si="0"/>
        <v>2163</v>
      </c>
      <c r="H12" s="3">
        <v>1</v>
      </c>
      <c r="I12" s="3">
        <v>20</v>
      </c>
      <c r="J12" s="3" t="s">
        <v>20</v>
      </c>
      <c r="K12" s="3">
        <v>7</v>
      </c>
      <c r="L12" s="3">
        <v>3</v>
      </c>
      <c r="M12" s="3">
        <v>23</v>
      </c>
      <c r="N12" s="3">
        <v>2</v>
      </c>
    </row>
    <row r="13" spans="1:17" ht="15.75" x14ac:dyDescent="0.25">
      <c r="A13" s="3">
        <v>5</v>
      </c>
      <c r="B13" s="4" t="s">
        <v>21</v>
      </c>
      <c r="C13" s="3">
        <v>547</v>
      </c>
      <c r="D13" s="3">
        <v>392</v>
      </c>
      <c r="E13" s="3">
        <v>332</v>
      </c>
      <c r="F13" s="3">
        <v>624</v>
      </c>
      <c r="G13" s="3">
        <f>SUM(C13,D13,E13,F13)</f>
        <v>1895</v>
      </c>
      <c r="H13" s="3">
        <v>4</v>
      </c>
      <c r="I13" s="3">
        <v>12</v>
      </c>
      <c r="J13" s="3" t="s">
        <v>22</v>
      </c>
      <c r="K13" s="3">
        <v>2</v>
      </c>
      <c r="L13" s="3">
        <v>8</v>
      </c>
      <c r="M13" s="3">
        <v>20</v>
      </c>
      <c r="N13" s="3">
        <v>4</v>
      </c>
    </row>
    <row r="14" spans="1:17" ht="15.75" x14ac:dyDescent="0.25">
      <c r="A14" s="3">
        <v>6</v>
      </c>
      <c r="B14" s="4" t="s">
        <v>23</v>
      </c>
      <c r="C14" s="3">
        <v>538</v>
      </c>
      <c r="D14" s="3">
        <v>165</v>
      </c>
      <c r="E14" s="3">
        <v>252</v>
      </c>
      <c r="F14" s="3">
        <v>406</v>
      </c>
      <c r="G14" s="3">
        <f t="shared" si="0"/>
        <v>1361</v>
      </c>
      <c r="H14" s="3">
        <v>7</v>
      </c>
      <c r="I14" s="3">
        <v>6</v>
      </c>
      <c r="J14" s="3" t="s">
        <v>24</v>
      </c>
      <c r="K14" s="3">
        <v>3</v>
      </c>
      <c r="L14" s="3">
        <v>7</v>
      </c>
      <c r="M14" s="3">
        <v>13</v>
      </c>
      <c r="N14" s="3">
        <v>7</v>
      </c>
    </row>
    <row r="15" spans="1:17" ht="15.75" x14ac:dyDescent="0.25">
      <c r="A15" s="3">
        <v>7</v>
      </c>
      <c r="B15" s="4" t="s">
        <v>25</v>
      </c>
      <c r="C15" s="3">
        <v>616</v>
      </c>
      <c r="D15" s="3">
        <v>421</v>
      </c>
      <c r="E15" s="3">
        <v>419</v>
      </c>
      <c r="F15" s="3">
        <v>571</v>
      </c>
      <c r="G15" s="5">
        <f t="shared" si="0"/>
        <v>2027</v>
      </c>
      <c r="H15" s="3">
        <v>2</v>
      </c>
      <c r="I15" s="3">
        <v>18</v>
      </c>
      <c r="J15" s="3" t="s">
        <v>26</v>
      </c>
      <c r="K15" s="3">
        <v>6</v>
      </c>
      <c r="L15" s="3">
        <v>4</v>
      </c>
      <c r="M15" s="3">
        <v>22</v>
      </c>
      <c r="N15" s="3">
        <v>3</v>
      </c>
    </row>
    <row r="16" spans="1:17" ht="15.75" x14ac:dyDescent="0.25">
      <c r="A16" s="6"/>
      <c r="G16" s="7"/>
    </row>
    <row r="17" spans="1:5" x14ac:dyDescent="0.25">
      <c r="A17" s="6"/>
    </row>
    <row r="18" spans="1:5" x14ac:dyDescent="0.25">
      <c r="A18" s="6"/>
    </row>
    <row r="19" spans="1:5" ht="15.75" x14ac:dyDescent="0.25">
      <c r="A19" s="6"/>
      <c r="B19" s="8" t="s">
        <v>27</v>
      </c>
      <c r="C19" s="8"/>
      <c r="D19" s="9"/>
      <c r="E19" s="8" t="s">
        <v>28</v>
      </c>
    </row>
    <row r="20" spans="1:5" ht="15.75" x14ac:dyDescent="0.25">
      <c r="A20" s="6"/>
      <c r="B20" s="8"/>
      <c r="C20" s="8"/>
      <c r="D20" s="8"/>
      <c r="E20" s="8"/>
    </row>
    <row r="21" spans="1:5" ht="15.75" x14ac:dyDescent="0.25">
      <c r="A21" s="6"/>
      <c r="B21" s="8" t="s">
        <v>29</v>
      </c>
      <c r="C21" s="8"/>
      <c r="D21" s="9"/>
      <c r="E21" s="8" t="s">
        <v>30</v>
      </c>
    </row>
    <row r="22" spans="1:5" x14ac:dyDescent="0.25">
      <c r="A22" s="6"/>
    </row>
    <row r="23" spans="1:5" x14ac:dyDescent="0.25">
      <c r="A23" s="6"/>
    </row>
    <row r="24" spans="1:5" x14ac:dyDescent="0.25">
      <c r="A24" s="6"/>
    </row>
  </sheetData>
  <mergeCells count="10">
    <mergeCell ref="A1:N6"/>
    <mergeCell ref="A7:A8"/>
    <mergeCell ref="B7:B8"/>
    <mergeCell ref="G7:G8"/>
    <mergeCell ref="H7:H8"/>
    <mergeCell ref="I7:I8"/>
    <mergeCell ref="K7:K8"/>
    <mergeCell ref="L7:L8"/>
    <mergeCell ref="M7:M8"/>
    <mergeCell ref="N7:N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view="pageBreakPreview" topLeftCell="A10" zoomScale="60" zoomScaleNormal="100" workbookViewId="0">
      <selection activeCell="A4" sqref="A4:A6"/>
    </sheetView>
  </sheetViews>
  <sheetFormatPr defaultRowHeight="15" x14ac:dyDescent="0.25"/>
  <cols>
    <col min="1" max="1" width="5.5703125" customWidth="1"/>
    <col min="2" max="2" width="21" customWidth="1"/>
    <col min="3" max="3" width="2.7109375" bestFit="1" customWidth="1"/>
    <col min="4" max="4" width="2.5703125" customWidth="1"/>
    <col min="5" max="5" width="7.5703125" customWidth="1"/>
    <col min="6" max="6" width="7.28515625" customWidth="1"/>
    <col min="7" max="7" width="7.85546875" customWidth="1"/>
    <col min="8" max="8" width="7.5703125" customWidth="1"/>
    <col min="9" max="9" width="7.42578125" customWidth="1"/>
    <col min="10" max="10" width="7.140625" customWidth="1"/>
    <col min="11" max="12" width="7.42578125" customWidth="1"/>
    <col min="13" max="13" width="7.5703125" customWidth="1"/>
    <col min="14" max="15" width="8" customWidth="1"/>
    <col min="16" max="16" width="7.42578125" customWidth="1"/>
    <col min="17" max="17" width="7.5703125" customWidth="1"/>
  </cols>
  <sheetData>
    <row r="1" spans="1:17" x14ac:dyDescent="0.2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x14ac:dyDescent="0.25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49" t="s">
        <v>166</v>
      </c>
      <c r="B4" s="49" t="s">
        <v>167</v>
      </c>
      <c r="C4" s="49" t="s">
        <v>33</v>
      </c>
      <c r="D4" s="49" t="s">
        <v>34</v>
      </c>
      <c r="E4" s="51" t="s">
        <v>35</v>
      </c>
      <c r="F4" s="51"/>
      <c r="G4" s="51"/>
      <c r="H4" s="51" t="s">
        <v>36</v>
      </c>
      <c r="I4" s="51"/>
      <c r="J4" s="52" t="s">
        <v>168</v>
      </c>
      <c r="K4" s="52"/>
      <c r="L4" s="53" t="s">
        <v>4</v>
      </c>
      <c r="M4" s="54"/>
      <c r="N4" s="57" t="s">
        <v>37</v>
      </c>
      <c r="O4" s="58"/>
      <c r="P4" s="47" t="s">
        <v>38</v>
      </c>
      <c r="Q4" s="48" t="s">
        <v>169</v>
      </c>
    </row>
    <row r="5" spans="1:17" x14ac:dyDescent="0.25">
      <c r="A5" s="49"/>
      <c r="B5" s="49"/>
      <c r="C5" s="49"/>
      <c r="D5" s="49"/>
      <c r="E5" s="51"/>
      <c r="F5" s="51"/>
      <c r="G5" s="51"/>
      <c r="H5" s="51"/>
      <c r="I5" s="51"/>
      <c r="J5" s="52"/>
      <c r="K5" s="52"/>
      <c r="L5" s="55"/>
      <c r="M5" s="56"/>
      <c r="N5" s="59"/>
      <c r="O5" s="60"/>
      <c r="P5" s="47"/>
      <c r="Q5" s="48"/>
    </row>
    <row r="6" spans="1:17" x14ac:dyDescent="0.25">
      <c r="A6" s="49"/>
      <c r="B6" s="49"/>
      <c r="C6" s="49"/>
      <c r="D6" s="49"/>
      <c r="E6" s="10" t="s">
        <v>39</v>
      </c>
      <c r="F6" s="11" t="s">
        <v>40</v>
      </c>
      <c r="G6" s="11" t="s">
        <v>41</v>
      </c>
      <c r="H6" s="11" t="s">
        <v>42</v>
      </c>
      <c r="I6" s="11" t="s">
        <v>43</v>
      </c>
      <c r="J6" s="11" t="s">
        <v>44</v>
      </c>
      <c r="K6" s="11" t="s">
        <v>43</v>
      </c>
      <c r="L6" s="11" t="s">
        <v>45</v>
      </c>
      <c r="M6" s="11" t="s">
        <v>43</v>
      </c>
      <c r="N6" s="11" t="s">
        <v>44</v>
      </c>
      <c r="O6" s="11" t="s">
        <v>43</v>
      </c>
      <c r="P6" s="47"/>
      <c r="Q6" s="48"/>
    </row>
    <row r="7" spans="1:17" x14ac:dyDescent="0.25">
      <c r="A7" s="12">
        <v>1</v>
      </c>
      <c r="B7" s="13" t="s">
        <v>46</v>
      </c>
      <c r="C7" s="14">
        <v>7</v>
      </c>
      <c r="D7" s="14" t="s">
        <v>47</v>
      </c>
      <c r="E7" s="11">
        <v>2</v>
      </c>
      <c r="F7" s="11">
        <v>8</v>
      </c>
      <c r="G7" s="11">
        <v>2003</v>
      </c>
      <c r="H7" s="12">
        <v>5.3</v>
      </c>
      <c r="I7" s="12">
        <v>40</v>
      </c>
      <c r="J7" s="12">
        <v>17</v>
      </c>
      <c r="K7" s="12">
        <v>64</v>
      </c>
      <c r="L7" s="12">
        <v>209</v>
      </c>
      <c r="M7" s="12">
        <v>44</v>
      </c>
      <c r="N7" s="12">
        <v>37</v>
      </c>
      <c r="O7" s="12">
        <v>60</v>
      </c>
      <c r="P7" s="12">
        <v>208</v>
      </c>
      <c r="Q7" s="12">
        <v>1</v>
      </c>
    </row>
    <row r="8" spans="1:17" x14ac:dyDescent="0.25">
      <c r="A8" s="12">
        <v>2</v>
      </c>
      <c r="B8" s="15" t="s">
        <v>48</v>
      </c>
      <c r="C8" s="11">
        <v>5</v>
      </c>
      <c r="D8" s="11" t="s">
        <v>47</v>
      </c>
      <c r="E8" s="11">
        <v>29</v>
      </c>
      <c r="F8" s="11">
        <v>1</v>
      </c>
      <c r="G8" s="11">
        <v>2004</v>
      </c>
      <c r="H8" s="12">
        <v>4.8</v>
      </c>
      <c r="I8" s="12">
        <v>59</v>
      </c>
      <c r="J8" s="12">
        <v>14</v>
      </c>
      <c r="K8" s="12">
        <v>60</v>
      </c>
      <c r="L8" s="12">
        <v>210</v>
      </c>
      <c r="M8" s="12">
        <v>45</v>
      </c>
      <c r="N8" s="12">
        <v>29</v>
      </c>
      <c r="O8" s="12">
        <v>42</v>
      </c>
      <c r="P8" s="12">
        <v>206</v>
      </c>
      <c r="Q8" s="12">
        <v>2</v>
      </c>
    </row>
    <row r="9" spans="1:17" x14ac:dyDescent="0.25">
      <c r="A9" s="12">
        <v>3</v>
      </c>
      <c r="B9" s="15" t="s">
        <v>49</v>
      </c>
      <c r="C9" s="11">
        <v>2</v>
      </c>
      <c r="D9" s="11" t="s">
        <v>47</v>
      </c>
      <c r="E9" s="11">
        <v>4</v>
      </c>
      <c r="F9" s="11">
        <v>5</v>
      </c>
      <c r="G9" s="11">
        <v>2003</v>
      </c>
      <c r="H9" s="12">
        <v>5.2</v>
      </c>
      <c r="I9" s="12">
        <v>45</v>
      </c>
      <c r="J9" s="12">
        <v>15</v>
      </c>
      <c r="K9" s="12">
        <v>62</v>
      </c>
      <c r="L9" s="12">
        <v>209</v>
      </c>
      <c r="M9" s="12">
        <v>44</v>
      </c>
      <c r="N9" s="12">
        <v>31</v>
      </c>
      <c r="O9" s="12">
        <v>47</v>
      </c>
      <c r="P9" s="12">
        <v>198</v>
      </c>
      <c r="Q9" s="12">
        <v>3</v>
      </c>
    </row>
    <row r="10" spans="1:17" x14ac:dyDescent="0.25">
      <c r="A10" s="12">
        <v>4</v>
      </c>
      <c r="B10" s="16" t="s">
        <v>50</v>
      </c>
      <c r="C10" s="17">
        <v>3</v>
      </c>
      <c r="D10" s="17" t="s">
        <v>47</v>
      </c>
      <c r="E10" s="12">
        <v>21</v>
      </c>
      <c r="F10" s="12">
        <v>5</v>
      </c>
      <c r="G10" s="12">
        <v>2003</v>
      </c>
      <c r="H10" s="18">
        <v>5.0999999999999996</v>
      </c>
      <c r="I10" s="12">
        <v>45</v>
      </c>
      <c r="J10" s="12">
        <v>13</v>
      </c>
      <c r="K10" s="12">
        <v>57</v>
      </c>
      <c r="L10" s="12">
        <v>202</v>
      </c>
      <c r="M10" s="12">
        <v>37</v>
      </c>
      <c r="N10" s="12">
        <v>33</v>
      </c>
      <c r="O10" s="12">
        <v>52</v>
      </c>
      <c r="P10" s="12">
        <v>191</v>
      </c>
      <c r="Q10" s="12">
        <v>4</v>
      </c>
    </row>
    <row r="11" spans="1:17" x14ac:dyDescent="0.25">
      <c r="A11" s="12">
        <v>5</v>
      </c>
      <c r="B11" s="19" t="s">
        <v>51</v>
      </c>
      <c r="C11" s="20">
        <v>4</v>
      </c>
      <c r="D11" s="20" t="s">
        <v>47</v>
      </c>
      <c r="E11" s="20">
        <v>17</v>
      </c>
      <c r="F11" s="20">
        <v>7</v>
      </c>
      <c r="G11" s="21">
        <v>2003</v>
      </c>
      <c r="H11" s="12">
        <v>5</v>
      </c>
      <c r="I11" s="12">
        <v>53</v>
      </c>
      <c r="J11" s="12">
        <v>9</v>
      </c>
      <c r="K11" s="12">
        <v>41</v>
      </c>
      <c r="L11" s="12">
        <v>209</v>
      </c>
      <c r="M11" s="12">
        <v>44</v>
      </c>
      <c r="N11" s="12">
        <v>33</v>
      </c>
      <c r="O11" s="12">
        <v>52</v>
      </c>
      <c r="P11" s="12">
        <v>190</v>
      </c>
      <c r="Q11" s="12">
        <v>5</v>
      </c>
    </row>
    <row r="12" spans="1:17" x14ac:dyDescent="0.25">
      <c r="A12" s="12">
        <v>6</v>
      </c>
      <c r="B12" s="16" t="s">
        <v>52</v>
      </c>
      <c r="C12" s="17">
        <v>3</v>
      </c>
      <c r="D12" s="17" t="s">
        <v>47</v>
      </c>
      <c r="E12" s="12">
        <v>12</v>
      </c>
      <c r="F12" s="12">
        <v>2</v>
      </c>
      <c r="G12" s="12">
        <v>2003</v>
      </c>
      <c r="H12" s="18">
        <v>4.5999999999999996</v>
      </c>
      <c r="I12" s="12">
        <v>62</v>
      </c>
      <c r="J12" s="12">
        <v>10</v>
      </c>
      <c r="K12" s="12">
        <v>38</v>
      </c>
      <c r="L12" s="12">
        <v>224</v>
      </c>
      <c r="M12" s="12">
        <v>49</v>
      </c>
      <c r="N12" s="12">
        <v>31</v>
      </c>
      <c r="O12" s="12">
        <v>40</v>
      </c>
      <c r="P12" s="12">
        <v>189</v>
      </c>
      <c r="Q12" s="12">
        <v>6</v>
      </c>
    </row>
    <row r="13" spans="1:17" x14ac:dyDescent="0.25">
      <c r="A13" s="12">
        <v>7</v>
      </c>
      <c r="B13" s="13" t="s">
        <v>53</v>
      </c>
      <c r="C13" s="14">
        <v>7</v>
      </c>
      <c r="D13" s="14" t="s">
        <v>47</v>
      </c>
      <c r="E13" s="11">
        <v>21</v>
      </c>
      <c r="F13" s="11">
        <v>10</v>
      </c>
      <c r="G13" s="11">
        <v>2003</v>
      </c>
      <c r="H13" s="12">
        <v>4.8</v>
      </c>
      <c r="I13" s="12">
        <v>59</v>
      </c>
      <c r="J13" s="12">
        <v>10</v>
      </c>
      <c r="K13" s="12">
        <v>45</v>
      </c>
      <c r="L13" s="12">
        <v>207</v>
      </c>
      <c r="M13" s="12">
        <v>42</v>
      </c>
      <c r="N13" s="12">
        <v>26</v>
      </c>
      <c r="O13" s="12">
        <v>36</v>
      </c>
      <c r="P13" s="12">
        <v>182</v>
      </c>
      <c r="Q13" s="12">
        <v>7</v>
      </c>
    </row>
    <row r="14" spans="1:17" x14ac:dyDescent="0.25">
      <c r="A14" s="12">
        <v>8</v>
      </c>
      <c r="B14" s="15" t="s">
        <v>54</v>
      </c>
      <c r="C14" s="11">
        <v>1</v>
      </c>
      <c r="D14" s="11" t="s">
        <v>47</v>
      </c>
      <c r="E14" s="11">
        <v>3</v>
      </c>
      <c r="F14" s="11">
        <v>7</v>
      </c>
      <c r="G14" s="11">
        <v>2003</v>
      </c>
      <c r="H14" s="12">
        <v>5.2</v>
      </c>
      <c r="I14" s="12">
        <v>45</v>
      </c>
      <c r="J14" s="12">
        <v>15</v>
      </c>
      <c r="K14" s="12">
        <v>62</v>
      </c>
      <c r="L14" s="12">
        <v>194</v>
      </c>
      <c r="M14" s="12">
        <v>32</v>
      </c>
      <c r="N14" s="12">
        <v>28</v>
      </c>
      <c r="O14" s="12">
        <v>40</v>
      </c>
      <c r="P14" s="12">
        <v>179</v>
      </c>
      <c r="Q14" s="12">
        <v>8</v>
      </c>
    </row>
    <row r="15" spans="1:17" x14ac:dyDescent="0.25">
      <c r="A15" s="12">
        <v>9</v>
      </c>
      <c r="B15" s="13" t="s">
        <v>55</v>
      </c>
      <c r="C15" s="14">
        <v>7</v>
      </c>
      <c r="D15" s="14" t="s">
        <v>47</v>
      </c>
      <c r="E15" s="11">
        <v>24</v>
      </c>
      <c r="F15" s="11">
        <v>12</v>
      </c>
      <c r="G15" s="11">
        <v>2003</v>
      </c>
      <c r="H15" s="12">
        <v>5.0999999999999996</v>
      </c>
      <c r="I15" s="12">
        <v>50</v>
      </c>
      <c r="J15" s="12">
        <v>7</v>
      </c>
      <c r="K15" s="12">
        <v>33</v>
      </c>
      <c r="L15" s="12">
        <v>221</v>
      </c>
      <c r="M15" s="12">
        <v>53</v>
      </c>
      <c r="N15" s="12">
        <v>28</v>
      </c>
      <c r="O15" s="12">
        <v>40</v>
      </c>
      <c r="P15" s="12">
        <v>176</v>
      </c>
      <c r="Q15" s="12">
        <v>9</v>
      </c>
    </row>
    <row r="16" spans="1:17" x14ac:dyDescent="0.25">
      <c r="A16" s="12">
        <v>10</v>
      </c>
      <c r="B16" s="13" t="s">
        <v>56</v>
      </c>
      <c r="C16" s="14">
        <v>7</v>
      </c>
      <c r="D16" s="14" t="s">
        <v>47</v>
      </c>
      <c r="E16" s="11">
        <v>7</v>
      </c>
      <c r="F16" s="11">
        <v>3</v>
      </c>
      <c r="G16" s="11">
        <v>2003</v>
      </c>
      <c r="H16" s="12">
        <v>4.5</v>
      </c>
      <c r="I16" s="12">
        <v>65</v>
      </c>
      <c r="J16" s="12">
        <v>12</v>
      </c>
      <c r="K16" s="12">
        <v>46</v>
      </c>
      <c r="L16" s="12">
        <v>188</v>
      </c>
      <c r="M16" s="12">
        <v>22</v>
      </c>
      <c r="N16" s="12">
        <v>31</v>
      </c>
      <c r="O16" s="12">
        <v>40</v>
      </c>
      <c r="P16" s="12">
        <v>173</v>
      </c>
      <c r="Q16" s="12">
        <v>10</v>
      </c>
    </row>
    <row r="17" spans="1:17" x14ac:dyDescent="0.25">
      <c r="A17" s="12">
        <v>11</v>
      </c>
      <c r="B17" s="15" t="s">
        <v>57</v>
      </c>
      <c r="C17" s="11">
        <v>5</v>
      </c>
      <c r="D17" s="11" t="s">
        <v>47</v>
      </c>
      <c r="E17" s="11">
        <v>15</v>
      </c>
      <c r="F17" s="11">
        <v>1</v>
      </c>
      <c r="G17" s="11">
        <v>2003</v>
      </c>
      <c r="H17" s="22">
        <v>5</v>
      </c>
      <c r="I17" s="12">
        <v>45</v>
      </c>
      <c r="J17" s="12">
        <v>20</v>
      </c>
      <c r="K17" s="12">
        <v>64</v>
      </c>
      <c r="L17" s="12">
        <v>191</v>
      </c>
      <c r="M17" s="12">
        <v>24</v>
      </c>
      <c r="N17" s="12">
        <v>30</v>
      </c>
      <c r="O17" s="12">
        <v>38</v>
      </c>
      <c r="P17" s="12">
        <v>171</v>
      </c>
      <c r="Q17" s="12">
        <v>11</v>
      </c>
    </row>
    <row r="18" spans="1:17" x14ac:dyDescent="0.25">
      <c r="A18" s="12">
        <v>12</v>
      </c>
      <c r="B18" s="16" t="s">
        <v>58</v>
      </c>
      <c r="C18" s="17">
        <v>3</v>
      </c>
      <c r="D18" s="17" t="s">
        <v>47</v>
      </c>
      <c r="E18" s="12">
        <v>7</v>
      </c>
      <c r="F18" s="12">
        <v>1</v>
      </c>
      <c r="G18" s="12">
        <v>2003</v>
      </c>
      <c r="H18" s="18">
        <v>4.7</v>
      </c>
      <c r="I18" s="12">
        <v>58</v>
      </c>
      <c r="J18" s="12">
        <v>7</v>
      </c>
      <c r="K18" s="12">
        <v>26</v>
      </c>
      <c r="L18" s="12">
        <v>228</v>
      </c>
      <c r="M18" s="12">
        <v>53</v>
      </c>
      <c r="N18" s="12">
        <v>27</v>
      </c>
      <c r="O18" s="12">
        <v>32</v>
      </c>
      <c r="P18" s="12">
        <v>169</v>
      </c>
      <c r="Q18" s="12">
        <v>12</v>
      </c>
    </row>
    <row r="19" spans="1:17" x14ac:dyDescent="0.25">
      <c r="A19" s="12">
        <v>13</v>
      </c>
      <c r="B19" s="19" t="s">
        <v>59</v>
      </c>
      <c r="C19" s="20">
        <v>4</v>
      </c>
      <c r="D19" s="20" t="s">
        <v>47</v>
      </c>
      <c r="E19" s="20">
        <v>16</v>
      </c>
      <c r="F19" s="20">
        <v>12</v>
      </c>
      <c r="G19" s="21">
        <v>2003</v>
      </c>
      <c r="H19" s="12">
        <v>5.2</v>
      </c>
      <c r="I19" s="12">
        <v>45</v>
      </c>
      <c r="J19" s="12">
        <v>10</v>
      </c>
      <c r="K19" s="12">
        <v>45</v>
      </c>
      <c r="L19" s="12">
        <v>189</v>
      </c>
      <c r="M19" s="12">
        <v>30</v>
      </c>
      <c r="N19" s="12">
        <v>30</v>
      </c>
      <c r="O19" s="12">
        <v>44</v>
      </c>
      <c r="P19" s="12">
        <v>164</v>
      </c>
      <c r="Q19" s="12">
        <v>13</v>
      </c>
    </row>
    <row r="20" spans="1:17" x14ac:dyDescent="0.25">
      <c r="A20" s="12">
        <v>14</v>
      </c>
      <c r="B20" s="19" t="s">
        <v>60</v>
      </c>
      <c r="C20" s="20">
        <v>4</v>
      </c>
      <c r="D20" s="20" t="s">
        <v>47</v>
      </c>
      <c r="E20" s="20">
        <v>1</v>
      </c>
      <c r="F20" s="20">
        <v>2</v>
      </c>
      <c r="G20" s="21">
        <v>2003</v>
      </c>
      <c r="H20" s="12">
        <v>5.0999999999999996</v>
      </c>
      <c r="I20" s="12">
        <v>40</v>
      </c>
      <c r="J20" s="12">
        <v>15</v>
      </c>
      <c r="K20" s="12">
        <v>56</v>
      </c>
      <c r="L20" s="12">
        <v>200</v>
      </c>
      <c r="M20" s="12">
        <v>28</v>
      </c>
      <c r="N20" s="12">
        <v>31</v>
      </c>
      <c r="O20" s="12">
        <v>40</v>
      </c>
      <c r="P20" s="12">
        <v>164</v>
      </c>
      <c r="Q20" s="12">
        <v>14</v>
      </c>
    </row>
    <row r="21" spans="1:17" x14ac:dyDescent="0.25">
      <c r="A21" s="12">
        <v>15</v>
      </c>
      <c r="B21" s="13" t="s">
        <v>61</v>
      </c>
      <c r="C21" s="14">
        <v>7</v>
      </c>
      <c r="D21" s="14" t="s">
        <v>47</v>
      </c>
      <c r="E21" s="11">
        <v>12</v>
      </c>
      <c r="F21" s="11">
        <v>3</v>
      </c>
      <c r="G21" s="11">
        <v>2003</v>
      </c>
      <c r="H21" s="12">
        <v>5.3</v>
      </c>
      <c r="I21" s="12">
        <v>32</v>
      </c>
      <c r="J21" s="12">
        <v>15</v>
      </c>
      <c r="K21" s="12">
        <v>56</v>
      </c>
      <c r="L21" s="12">
        <v>216</v>
      </c>
      <c r="M21" s="12">
        <v>41</v>
      </c>
      <c r="N21" s="12">
        <v>26</v>
      </c>
      <c r="O21" s="12">
        <v>30</v>
      </c>
      <c r="P21" s="12">
        <v>159</v>
      </c>
      <c r="Q21" s="12">
        <v>15</v>
      </c>
    </row>
    <row r="22" spans="1:17" x14ac:dyDescent="0.25">
      <c r="A22" s="12">
        <v>16</v>
      </c>
      <c r="B22" s="13" t="s">
        <v>62</v>
      </c>
      <c r="C22" s="14">
        <v>7</v>
      </c>
      <c r="D22" s="14" t="s">
        <v>47</v>
      </c>
      <c r="E22" s="11">
        <v>17</v>
      </c>
      <c r="F22" s="11">
        <v>2</v>
      </c>
      <c r="G22" s="11">
        <v>2003</v>
      </c>
      <c r="H22" s="12">
        <v>4.5999999999999996</v>
      </c>
      <c r="I22" s="12">
        <v>62</v>
      </c>
      <c r="J22" s="12">
        <v>10</v>
      </c>
      <c r="K22" s="12">
        <v>38</v>
      </c>
      <c r="L22" s="12">
        <v>198</v>
      </c>
      <c r="M22" s="12">
        <v>27</v>
      </c>
      <c r="N22" s="12">
        <v>26</v>
      </c>
      <c r="O22" s="12">
        <v>30</v>
      </c>
      <c r="P22" s="12">
        <v>157</v>
      </c>
      <c r="Q22" s="12">
        <v>16</v>
      </c>
    </row>
    <row r="23" spans="1:17" x14ac:dyDescent="0.25">
      <c r="A23" s="12">
        <v>17</v>
      </c>
      <c r="B23" s="16" t="s">
        <v>63</v>
      </c>
      <c r="C23" s="17">
        <v>3</v>
      </c>
      <c r="D23" s="17" t="s">
        <v>47</v>
      </c>
      <c r="E23" s="12">
        <v>1</v>
      </c>
      <c r="F23" s="12">
        <v>8</v>
      </c>
      <c r="G23" s="12">
        <v>2003</v>
      </c>
      <c r="H23" s="18">
        <v>4.9000000000000004</v>
      </c>
      <c r="I23" s="12">
        <v>56</v>
      </c>
      <c r="J23" s="12">
        <v>2</v>
      </c>
      <c r="K23" s="12">
        <v>13</v>
      </c>
      <c r="L23" s="12">
        <v>200</v>
      </c>
      <c r="M23" s="12">
        <v>35</v>
      </c>
      <c r="N23" s="12">
        <v>33</v>
      </c>
      <c r="O23" s="12">
        <v>52</v>
      </c>
      <c r="P23" s="12">
        <v>156</v>
      </c>
      <c r="Q23" s="12">
        <v>17</v>
      </c>
    </row>
    <row r="24" spans="1:17" x14ac:dyDescent="0.25">
      <c r="A24" s="12">
        <v>18</v>
      </c>
      <c r="B24" s="15" t="s">
        <v>64</v>
      </c>
      <c r="C24" s="11">
        <v>5</v>
      </c>
      <c r="D24" s="11" t="s">
        <v>47</v>
      </c>
      <c r="E24" s="11">
        <v>14</v>
      </c>
      <c r="F24" s="11">
        <v>7</v>
      </c>
      <c r="G24" s="11">
        <v>2003</v>
      </c>
      <c r="H24" s="12">
        <v>5.4</v>
      </c>
      <c r="I24" s="12">
        <v>35</v>
      </c>
      <c r="J24" s="12">
        <v>10</v>
      </c>
      <c r="K24" s="12">
        <v>45</v>
      </c>
      <c r="L24" s="12">
        <v>184</v>
      </c>
      <c r="M24" s="12">
        <v>27</v>
      </c>
      <c r="N24" s="12">
        <v>31</v>
      </c>
      <c r="O24" s="12">
        <v>47</v>
      </c>
      <c r="P24" s="12">
        <v>154</v>
      </c>
      <c r="Q24" s="12">
        <v>18</v>
      </c>
    </row>
    <row r="25" spans="1:17" x14ac:dyDescent="0.25">
      <c r="A25" s="12">
        <v>19</v>
      </c>
      <c r="B25" s="19" t="s">
        <v>65</v>
      </c>
      <c r="C25" s="20">
        <v>4</v>
      </c>
      <c r="D25" s="20" t="s">
        <v>47</v>
      </c>
      <c r="E25" s="20">
        <v>2</v>
      </c>
      <c r="F25" s="20">
        <v>8</v>
      </c>
      <c r="G25" s="21">
        <v>2003</v>
      </c>
      <c r="H25" s="12">
        <v>5.2</v>
      </c>
      <c r="I25" s="12">
        <v>45</v>
      </c>
      <c r="J25" s="12">
        <v>8</v>
      </c>
      <c r="K25" s="12">
        <v>37</v>
      </c>
      <c r="L25" s="12">
        <v>171</v>
      </c>
      <c r="M25" s="12">
        <v>21</v>
      </c>
      <c r="N25" s="12">
        <v>32</v>
      </c>
      <c r="O25" s="12">
        <v>50</v>
      </c>
      <c r="P25" s="12">
        <v>153</v>
      </c>
      <c r="Q25" s="12">
        <v>19</v>
      </c>
    </row>
    <row r="26" spans="1:17" x14ac:dyDescent="0.25">
      <c r="A26" s="12">
        <v>20</v>
      </c>
      <c r="B26" s="16" t="s">
        <v>66</v>
      </c>
      <c r="C26" s="17">
        <v>3</v>
      </c>
      <c r="D26" s="17" t="s">
        <v>47</v>
      </c>
      <c r="E26" s="12">
        <v>4</v>
      </c>
      <c r="F26" s="12">
        <v>3</v>
      </c>
      <c r="G26" s="12">
        <v>2003</v>
      </c>
      <c r="H26" s="18">
        <v>5</v>
      </c>
      <c r="I26" s="12">
        <v>53</v>
      </c>
      <c r="J26" s="12">
        <v>6</v>
      </c>
      <c r="K26" s="12">
        <v>23</v>
      </c>
      <c r="L26" s="12">
        <v>209</v>
      </c>
      <c r="M26" s="12">
        <v>34</v>
      </c>
      <c r="N26" s="12">
        <v>32</v>
      </c>
      <c r="O26" s="12">
        <v>42</v>
      </c>
      <c r="P26" s="12">
        <v>152</v>
      </c>
      <c r="Q26" s="12">
        <v>20</v>
      </c>
    </row>
    <row r="27" spans="1:17" x14ac:dyDescent="0.25">
      <c r="A27" s="12">
        <v>21</v>
      </c>
      <c r="B27" s="15" t="s">
        <v>67</v>
      </c>
      <c r="C27" s="11">
        <v>1</v>
      </c>
      <c r="D27" s="11" t="s">
        <v>47</v>
      </c>
      <c r="E27" s="11">
        <v>12</v>
      </c>
      <c r="F27" s="11">
        <v>6</v>
      </c>
      <c r="G27" s="11">
        <v>2003</v>
      </c>
      <c r="H27" s="12">
        <v>5.2</v>
      </c>
      <c r="I27" s="12">
        <v>45</v>
      </c>
      <c r="J27" s="12">
        <v>9</v>
      </c>
      <c r="K27" s="12">
        <v>41</v>
      </c>
      <c r="L27" s="12">
        <v>184</v>
      </c>
      <c r="M27" s="12">
        <v>27</v>
      </c>
      <c r="N27" s="12">
        <v>27</v>
      </c>
      <c r="O27" s="12">
        <v>38</v>
      </c>
      <c r="P27" s="12">
        <v>151</v>
      </c>
      <c r="Q27" s="12">
        <v>21</v>
      </c>
    </row>
    <row r="28" spans="1:17" x14ac:dyDescent="0.25">
      <c r="A28" s="12">
        <v>22</v>
      </c>
      <c r="B28" s="19" t="s">
        <v>68</v>
      </c>
      <c r="C28" s="20">
        <v>4</v>
      </c>
      <c r="D28" s="20" t="s">
        <v>47</v>
      </c>
      <c r="E28" s="20">
        <v>25</v>
      </c>
      <c r="F28" s="20">
        <v>10</v>
      </c>
      <c r="G28" s="21">
        <v>2003</v>
      </c>
      <c r="H28" s="12">
        <v>5.3</v>
      </c>
      <c r="I28" s="12">
        <v>40</v>
      </c>
      <c r="J28" s="12">
        <v>12</v>
      </c>
      <c r="K28" s="12">
        <v>54</v>
      </c>
      <c r="L28" s="12">
        <v>173</v>
      </c>
      <c r="M28" s="12">
        <v>22</v>
      </c>
      <c r="N28" s="12">
        <v>25</v>
      </c>
      <c r="O28" s="12">
        <v>34</v>
      </c>
      <c r="P28" s="12">
        <v>150</v>
      </c>
      <c r="Q28" s="12">
        <v>22</v>
      </c>
    </row>
    <row r="29" spans="1:17" x14ac:dyDescent="0.25">
      <c r="A29" s="12">
        <v>23</v>
      </c>
      <c r="B29" s="19" t="s">
        <v>69</v>
      </c>
      <c r="C29" s="20">
        <v>4</v>
      </c>
      <c r="D29" s="20" t="s">
        <v>47</v>
      </c>
      <c r="E29" s="20">
        <v>6</v>
      </c>
      <c r="F29" s="20">
        <v>2</v>
      </c>
      <c r="G29" s="21">
        <v>2003</v>
      </c>
      <c r="H29" s="12">
        <v>4.5999999999999996</v>
      </c>
      <c r="I29" s="12">
        <v>62</v>
      </c>
      <c r="J29" s="12">
        <v>10</v>
      </c>
      <c r="K29" s="12">
        <v>26</v>
      </c>
      <c r="L29" s="12">
        <v>195</v>
      </c>
      <c r="M29" s="12">
        <v>26</v>
      </c>
      <c r="N29" s="12">
        <v>29</v>
      </c>
      <c r="O29" s="12">
        <v>36</v>
      </c>
      <c r="P29" s="12">
        <v>150</v>
      </c>
      <c r="Q29" s="12">
        <v>23</v>
      </c>
    </row>
    <row r="30" spans="1:17" x14ac:dyDescent="0.25">
      <c r="A30" s="12">
        <v>24</v>
      </c>
      <c r="B30" s="16" t="s">
        <v>70</v>
      </c>
      <c r="C30" s="17">
        <v>6</v>
      </c>
      <c r="D30" s="17" t="s">
        <v>47</v>
      </c>
      <c r="E30" s="12">
        <v>11</v>
      </c>
      <c r="F30" s="12">
        <v>1</v>
      </c>
      <c r="G30" s="12">
        <v>2003</v>
      </c>
      <c r="H30" s="22">
        <v>5</v>
      </c>
      <c r="I30" s="12">
        <v>53</v>
      </c>
      <c r="J30" s="12">
        <v>9</v>
      </c>
      <c r="K30" s="12">
        <v>41</v>
      </c>
      <c r="L30" s="12">
        <v>174</v>
      </c>
      <c r="M30" s="12">
        <v>15</v>
      </c>
      <c r="N30" s="12">
        <v>29</v>
      </c>
      <c r="O30" s="12">
        <v>36</v>
      </c>
      <c r="P30" s="12">
        <v>145</v>
      </c>
      <c r="Q30" s="12">
        <v>24</v>
      </c>
    </row>
    <row r="31" spans="1:17" x14ac:dyDescent="0.25">
      <c r="A31" s="12">
        <v>25</v>
      </c>
      <c r="B31" s="16" t="s">
        <v>71</v>
      </c>
      <c r="C31" s="17">
        <v>6</v>
      </c>
      <c r="D31" s="17" t="s">
        <v>47</v>
      </c>
      <c r="E31" s="12">
        <v>25</v>
      </c>
      <c r="F31" s="12">
        <v>4</v>
      </c>
      <c r="G31" s="12">
        <v>2004</v>
      </c>
      <c r="H31" s="22">
        <v>5.0999999999999996</v>
      </c>
      <c r="I31" s="12">
        <v>50</v>
      </c>
      <c r="J31" s="12">
        <v>4</v>
      </c>
      <c r="K31" s="12">
        <v>21</v>
      </c>
      <c r="L31" s="12">
        <v>182</v>
      </c>
      <c r="M31" s="12">
        <v>26</v>
      </c>
      <c r="N31" s="12">
        <v>31</v>
      </c>
      <c r="O31" s="12">
        <v>47</v>
      </c>
      <c r="P31" s="12">
        <v>144</v>
      </c>
      <c r="Q31" s="12">
        <v>25</v>
      </c>
    </row>
    <row r="32" spans="1:17" x14ac:dyDescent="0.25">
      <c r="A32" s="12">
        <v>26</v>
      </c>
      <c r="B32" s="19" t="s">
        <v>72</v>
      </c>
      <c r="C32" s="20">
        <v>4</v>
      </c>
      <c r="D32" s="20" t="s">
        <v>47</v>
      </c>
      <c r="E32" s="20">
        <v>22</v>
      </c>
      <c r="F32" s="20">
        <v>12</v>
      </c>
      <c r="G32" s="21">
        <v>2003</v>
      </c>
      <c r="H32" s="12">
        <v>5.0999999999999996</v>
      </c>
      <c r="I32" s="12">
        <v>50</v>
      </c>
      <c r="J32" s="12">
        <v>5</v>
      </c>
      <c r="K32" s="12">
        <v>25</v>
      </c>
      <c r="L32" s="12">
        <v>182</v>
      </c>
      <c r="M32" s="12">
        <v>26</v>
      </c>
      <c r="N32" s="12">
        <v>29</v>
      </c>
      <c r="O32" s="12">
        <v>42</v>
      </c>
      <c r="P32" s="12">
        <v>143</v>
      </c>
      <c r="Q32" s="12">
        <v>26</v>
      </c>
    </row>
    <row r="33" spans="1:17" x14ac:dyDescent="0.25">
      <c r="A33" s="12">
        <v>27</v>
      </c>
      <c r="B33" s="23" t="s">
        <v>73</v>
      </c>
      <c r="C33" s="20">
        <v>3</v>
      </c>
      <c r="D33" s="20" t="s">
        <v>47</v>
      </c>
      <c r="E33" s="12">
        <v>3</v>
      </c>
      <c r="F33" s="12">
        <v>11</v>
      </c>
      <c r="G33" s="12">
        <v>2003</v>
      </c>
      <c r="H33" s="18">
        <v>5.3</v>
      </c>
      <c r="I33" s="12">
        <v>40</v>
      </c>
      <c r="J33" s="12">
        <v>7</v>
      </c>
      <c r="K33" s="12">
        <v>33</v>
      </c>
      <c r="L33" s="12">
        <v>183</v>
      </c>
      <c r="M33" s="12">
        <v>27</v>
      </c>
      <c r="N33" s="12">
        <v>28</v>
      </c>
      <c r="O33" s="12">
        <v>40</v>
      </c>
      <c r="P33" s="12">
        <v>140</v>
      </c>
      <c r="Q33" s="12">
        <v>27</v>
      </c>
    </row>
    <row r="34" spans="1:17" x14ac:dyDescent="0.25">
      <c r="A34" s="12">
        <v>28</v>
      </c>
      <c r="B34" s="15" t="s">
        <v>74</v>
      </c>
      <c r="C34" s="11">
        <v>2</v>
      </c>
      <c r="D34" s="11" t="s">
        <v>47</v>
      </c>
      <c r="E34" s="11">
        <v>15</v>
      </c>
      <c r="F34" s="11">
        <v>2</v>
      </c>
      <c r="G34" s="11">
        <v>2004</v>
      </c>
      <c r="H34" s="12">
        <v>5.3</v>
      </c>
      <c r="I34" s="12">
        <v>40</v>
      </c>
      <c r="J34" s="12">
        <v>8</v>
      </c>
      <c r="K34" s="12">
        <v>37</v>
      </c>
      <c r="L34" s="12">
        <v>180</v>
      </c>
      <c r="M34" s="12">
        <v>25</v>
      </c>
      <c r="N34" s="12">
        <v>26</v>
      </c>
      <c r="O34" s="12">
        <v>36</v>
      </c>
      <c r="P34" s="12">
        <v>138</v>
      </c>
      <c r="Q34" s="12">
        <v>28</v>
      </c>
    </row>
    <row r="35" spans="1:17" x14ac:dyDescent="0.25">
      <c r="A35" s="12">
        <v>29</v>
      </c>
      <c r="B35" s="15" t="s">
        <v>75</v>
      </c>
      <c r="C35" s="11">
        <v>1</v>
      </c>
      <c r="D35" s="11" t="s">
        <v>47</v>
      </c>
      <c r="E35" s="11">
        <v>8</v>
      </c>
      <c r="F35" s="11">
        <v>12</v>
      </c>
      <c r="G35" s="11">
        <v>2002</v>
      </c>
      <c r="H35" s="12">
        <v>5.0999999999999996</v>
      </c>
      <c r="I35" s="12">
        <v>40</v>
      </c>
      <c r="J35" s="12">
        <v>10</v>
      </c>
      <c r="K35" s="12">
        <v>38</v>
      </c>
      <c r="L35" s="12">
        <v>201</v>
      </c>
      <c r="M35" s="12">
        <v>29</v>
      </c>
      <c r="N35" s="12">
        <v>25</v>
      </c>
      <c r="O35" s="12">
        <v>28</v>
      </c>
      <c r="P35" s="12">
        <v>135</v>
      </c>
      <c r="Q35" s="12">
        <v>29</v>
      </c>
    </row>
    <row r="36" spans="1:17" x14ac:dyDescent="0.25">
      <c r="A36" s="12">
        <v>30</v>
      </c>
      <c r="B36" s="15" t="s">
        <v>76</v>
      </c>
      <c r="C36" s="11">
        <v>1</v>
      </c>
      <c r="D36" s="11" t="s">
        <v>47</v>
      </c>
      <c r="E36" s="11">
        <v>23</v>
      </c>
      <c r="F36" s="11">
        <v>3</v>
      </c>
      <c r="G36" s="11">
        <v>2004</v>
      </c>
      <c r="H36" s="12">
        <v>5.0999999999999996</v>
      </c>
      <c r="I36" s="12">
        <v>50</v>
      </c>
      <c r="J36" s="12">
        <v>5</v>
      </c>
      <c r="K36" s="12">
        <v>25</v>
      </c>
      <c r="L36" s="12">
        <v>190</v>
      </c>
      <c r="M36" s="12">
        <v>30</v>
      </c>
      <c r="N36" s="12">
        <v>23</v>
      </c>
      <c r="O36" s="12">
        <v>30</v>
      </c>
      <c r="P36" s="12">
        <v>135</v>
      </c>
      <c r="Q36" s="12">
        <v>30</v>
      </c>
    </row>
    <row r="37" spans="1:17" x14ac:dyDescent="0.25">
      <c r="A37" s="12">
        <v>31</v>
      </c>
      <c r="B37" s="15" t="s">
        <v>77</v>
      </c>
      <c r="C37" s="11">
        <v>5</v>
      </c>
      <c r="D37" s="11" t="s">
        <v>47</v>
      </c>
      <c r="E37" s="11">
        <v>24</v>
      </c>
      <c r="F37" s="11">
        <v>6</v>
      </c>
      <c r="G37" s="11">
        <v>2003</v>
      </c>
      <c r="H37" s="12">
        <v>5.3</v>
      </c>
      <c r="I37" s="12">
        <v>40</v>
      </c>
      <c r="J37" s="12">
        <v>6</v>
      </c>
      <c r="K37" s="12">
        <v>29</v>
      </c>
      <c r="L37" s="12">
        <v>188</v>
      </c>
      <c r="M37" s="12">
        <v>29</v>
      </c>
      <c r="N37" s="12">
        <v>26</v>
      </c>
      <c r="O37" s="12">
        <v>36</v>
      </c>
      <c r="P37" s="12">
        <v>134</v>
      </c>
      <c r="Q37" s="12">
        <v>31</v>
      </c>
    </row>
    <row r="38" spans="1:17" x14ac:dyDescent="0.25">
      <c r="A38" s="12">
        <v>32</v>
      </c>
      <c r="B38" s="15" t="s">
        <v>78</v>
      </c>
      <c r="C38" s="11">
        <v>2</v>
      </c>
      <c r="D38" s="11" t="s">
        <v>47</v>
      </c>
      <c r="E38" s="11">
        <v>6</v>
      </c>
      <c r="F38" s="11">
        <v>10</v>
      </c>
      <c r="G38" s="11">
        <v>2003</v>
      </c>
      <c r="H38" s="12">
        <v>5.6</v>
      </c>
      <c r="I38" s="12">
        <v>26</v>
      </c>
      <c r="J38" s="12">
        <v>9</v>
      </c>
      <c r="K38" s="12">
        <v>41</v>
      </c>
      <c r="L38" s="12">
        <v>165</v>
      </c>
      <c r="M38" s="12">
        <v>18</v>
      </c>
      <c r="N38" s="12">
        <v>29</v>
      </c>
      <c r="O38" s="12">
        <v>42</v>
      </c>
      <c r="P38" s="12">
        <v>127</v>
      </c>
      <c r="Q38" s="12">
        <v>32</v>
      </c>
    </row>
    <row r="39" spans="1:17" x14ac:dyDescent="0.25">
      <c r="A39" s="12">
        <v>33</v>
      </c>
      <c r="B39" s="15" t="s">
        <v>79</v>
      </c>
      <c r="C39" s="11">
        <v>5</v>
      </c>
      <c r="D39" s="11" t="s">
        <v>47</v>
      </c>
      <c r="E39" s="11">
        <v>25</v>
      </c>
      <c r="F39" s="11">
        <v>8</v>
      </c>
      <c r="G39" s="11">
        <v>2003</v>
      </c>
      <c r="H39" s="12">
        <v>5.4</v>
      </c>
      <c r="I39" s="12">
        <v>35</v>
      </c>
      <c r="J39" s="12">
        <v>8</v>
      </c>
      <c r="K39" s="12">
        <v>37</v>
      </c>
      <c r="L39" s="12">
        <v>150</v>
      </c>
      <c r="M39" s="12">
        <v>12</v>
      </c>
      <c r="N39" s="12">
        <v>27</v>
      </c>
      <c r="O39" s="12">
        <v>38</v>
      </c>
      <c r="P39" s="12">
        <v>122</v>
      </c>
      <c r="Q39" s="12">
        <v>33</v>
      </c>
    </row>
    <row r="40" spans="1:17" x14ac:dyDescent="0.25">
      <c r="A40" s="12">
        <v>34</v>
      </c>
      <c r="B40" s="19" t="s">
        <v>80</v>
      </c>
      <c r="C40" s="20">
        <v>4</v>
      </c>
      <c r="D40" s="20" t="s">
        <v>47</v>
      </c>
      <c r="E40" s="20">
        <v>4</v>
      </c>
      <c r="F40" s="20">
        <v>8</v>
      </c>
      <c r="G40" s="21">
        <v>2003</v>
      </c>
      <c r="H40" s="12">
        <v>5.2</v>
      </c>
      <c r="I40" s="12">
        <v>45</v>
      </c>
      <c r="J40" s="12">
        <v>2</v>
      </c>
      <c r="K40" s="12">
        <v>13</v>
      </c>
      <c r="L40" s="12">
        <v>175</v>
      </c>
      <c r="M40" s="12">
        <v>23</v>
      </c>
      <c r="N40" s="12">
        <v>27</v>
      </c>
      <c r="O40" s="12">
        <v>38</v>
      </c>
      <c r="P40" s="12">
        <v>119</v>
      </c>
      <c r="Q40" s="12">
        <v>34</v>
      </c>
    </row>
    <row r="41" spans="1:17" x14ac:dyDescent="0.25">
      <c r="A41" s="12">
        <v>35</v>
      </c>
      <c r="B41" s="16" t="s">
        <v>81</v>
      </c>
      <c r="C41" s="17">
        <v>3</v>
      </c>
      <c r="D41" s="17" t="s">
        <v>47</v>
      </c>
      <c r="E41" s="17">
        <v>11</v>
      </c>
      <c r="F41" s="12">
        <v>12</v>
      </c>
      <c r="G41" s="12">
        <v>2003</v>
      </c>
      <c r="H41" s="18">
        <v>5.6</v>
      </c>
      <c r="I41" s="12">
        <v>26</v>
      </c>
      <c r="J41" s="12">
        <v>5</v>
      </c>
      <c r="K41" s="12">
        <v>25</v>
      </c>
      <c r="L41" s="12">
        <v>174</v>
      </c>
      <c r="M41" s="12">
        <v>22</v>
      </c>
      <c r="N41" s="12">
        <v>29</v>
      </c>
      <c r="O41" s="12">
        <v>42</v>
      </c>
      <c r="P41" s="12">
        <v>115</v>
      </c>
      <c r="Q41" s="12">
        <v>35</v>
      </c>
    </row>
    <row r="42" spans="1:17" x14ac:dyDescent="0.25">
      <c r="A42" s="12">
        <v>36</v>
      </c>
      <c r="B42" s="15" t="s">
        <v>82</v>
      </c>
      <c r="C42" s="11">
        <v>2</v>
      </c>
      <c r="D42" s="11" t="s">
        <v>47</v>
      </c>
      <c r="E42" s="11">
        <v>9</v>
      </c>
      <c r="F42" s="11">
        <v>11</v>
      </c>
      <c r="G42" s="11">
        <v>2003</v>
      </c>
      <c r="H42" s="18">
        <v>5</v>
      </c>
      <c r="I42" s="12">
        <v>53</v>
      </c>
      <c r="J42" s="12">
        <v>0</v>
      </c>
      <c r="K42" s="12">
        <v>0</v>
      </c>
      <c r="L42" s="12">
        <v>187</v>
      </c>
      <c r="M42" s="12">
        <v>29</v>
      </c>
      <c r="N42" s="12">
        <v>23</v>
      </c>
      <c r="O42" s="12">
        <v>30</v>
      </c>
      <c r="P42" s="12">
        <v>112</v>
      </c>
      <c r="Q42" s="12">
        <v>36</v>
      </c>
    </row>
    <row r="43" spans="1:17" x14ac:dyDescent="0.25">
      <c r="A43" s="12">
        <v>37</v>
      </c>
      <c r="B43" s="13" t="s">
        <v>83</v>
      </c>
      <c r="C43" s="14">
        <v>7</v>
      </c>
      <c r="D43" s="14" t="s">
        <v>47</v>
      </c>
      <c r="E43" s="11">
        <v>10</v>
      </c>
      <c r="F43" s="11">
        <v>9</v>
      </c>
      <c r="G43" s="11">
        <v>2003</v>
      </c>
      <c r="H43" s="12">
        <v>5.3</v>
      </c>
      <c r="I43" s="12">
        <v>22</v>
      </c>
      <c r="J43" s="12">
        <v>4</v>
      </c>
      <c r="K43" s="12">
        <v>21</v>
      </c>
      <c r="L43" s="12">
        <v>188</v>
      </c>
      <c r="M43" s="12">
        <v>29</v>
      </c>
      <c r="N43" s="12">
        <v>27</v>
      </c>
      <c r="O43" s="12">
        <v>38</v>
      </c>
      <c r="P43" s="12">
        <v>110</v>
      </c>
      <c r="Q43" s="12">
        <v>37</v>
      </c>
    </row>
    <row r="44" spans="1:17" x14ac:dyDescent="0.25">
      <c r="A44" s="12">
        <v>38</v>
      </c>
      <c r="B44" s="16" t="s">
        <v>84</v>
      </c>
      <c r="C44" s="17">
        <v>6</v>
      </c>
      <c r="D44" s="17" t="s">
        <v>47</v>
      </c>
      <c r="E44" s="12">
        <v>23</v>
      </c>
      <c r="F44" s="12">
        <v>9</v>
      </c>
      <c r="G44" s="12">
        <v>2002</v>
      </c>
      <c r="H44" s="22">
        <v>5.0999999999999996</v>
      </c>
      <c r="I44" s="12">
        <v>40</v>
      </c>
      <c r="J44" s="12">
        <v>7</v>
      </c>
      <c r="K44" s="12">
        <v>26</v>
      </c>
      <c r="L44" s="12">
        <v>182</v>
      </c>
      <c r="M44" s="12">
        <v>19</v>
      </c>
      <c r="N44" s="12">
        <v>22</v>
      </c>
      <c r="O44" s="12">
        <v>22</v>
      </c>
      <c r="P44" s="12">
        <v>107</v>
      </c>
      <c r="Q44" s="12">
        <v>38</v>
      </c>
    </row>
    <row r="45" spans="1:17" x14ac:dyDescent="0.25">
      <c r="A45" s="12">
        <v>39</v>
      </c>
      <c r="B45" s="15" t="s">
        <v>85</v>
      </c>
      <c r="C45" s="11">
        <v>1</v>
      </c>
      <c r="D45" s="11" t="s">
        <v>47</v>
      </c>
      <c r="E45" s="11">
        <v>20</v>
      </c>
      <c r="F45" s="11">
        <v>11</v>
      </c>
      <c r="G45" s="11">
        <v>2002</v>
      </c>
      <c r="H45" s="12">
        <v>5.0999999999999996</v>
      </c>
      <c r="I45" s="12">
        <v>40</v>
      </c>
      <c r="J45" s="12">
        <v>7</v>
      </c>
      <c r="K45" s="12">
        <v>26</v>
      </c>
      <c r="L45" s="12">
        <v>168</v>
      </c>
      <c r="M45" s="12">
        <v>13</v>
      </c>
      <c r="N45" s="12">
        <v>23</v>
      </c>
      <c r="O45" s="12">
        <v>24</v>
      </c>
      <c r="P45" s="12">
        <v>103</v>
      </c>
      <c r="Q45" s="12">
        <v>39</v>
      </c>
    </row>
    <row r="46" spans="1:17" x14ac:dyDescent="0.25">
      <c r="A46" s="12">
        <v>40</v>
      </c>
      <c r="B46" s="13" t="s">
        <v>86</v>
      </c>
      <c r="C46" s="14">
        <v>7</v>
      </c>
      <c r="D46" s="14" t="s">
        <v>47</v>
      </c>
      <c r="E46" s="11">
        <v>31</v>
      </c>
      <c r="F46" s="11">
        <v>3</v>
      </c>
      <c r="G46" s="11">
        <v>2003</v>
      </c>
      <c r="H46" s="12">
        <v>5.2</v>
      </c>
      <c r="I46" s="12">
        <v>36</v>
      </c>
      <c r="J46" s="12">
        <v>6</v>
      </c>
      <c r="K46" s="12">
        <v>23</v>
      </c>
      <c r="L46" s="12">
        <v>153</v>
      </c>
      <c r="M46" s="12">
        <v>8</v>
      </c>
      <c r="N46" s="12">
        <v>29</v>
      </c>
      <c r="O46" s="12">
        <v>36</v>
      </c>
      <c r="P46" s="12">
        <v>103</v>
      </c>
      <c r="Q46" s="12">
        <v>40</v>
      </c>
    </row>
    <row r="47" spans="1:17" x14ac:dyDescent="0.25">
      <c r="A47" s="12">
        <v>41</v>
      </c>
      <c r="B47" s="15" t="s">
        <v>87</v>
      </c>
      <c r="C47" s="11">
        <v>5</v>
      </c>
      <c r="D47" s="11" t="s">
        <v>47</v>
      </c>
      <c r="E47" s="11">
        <v>13</v>
      </c>
      <c r="F47" s="11">
        <v>10</v>
      </c>
      <c r="G47" s="11">
        <v>2003</v>
      </c>
      <c r="H47" s="22">
        <v>6</v>
      </c>
      <c r="I47" s="12">
        <v>11</v>
      </c>
      <c r="J47" s="12">
        <v>6</v>
      </c>
      <c r="K47" s="12">
        <v>29</v>
      </c>
      <c r="L47" s="12">
        <v>164</v>
      </c>
      <c r="M47" s="12">
        <v>17</v>
      </c>
      <c r="N47" s="12">
        <v>28</v>
      </c>
      <c r="O47" s="12">
        <v>40</v>
      </c>
      <c r="P47" s="12">
        <v>97</v>
      </c>
      <c r="Q47" s="12">
        <v>41</v>
      </c>
    </row>
    <row r="48" spans="1:17" x14ac:dyDescent="0.25">
      <c r="A48" s="12">
        <v>42</v>
      </c>
      <c r="B48" s="16" t="s">
        <v>88</v>
      </c>
      <c r="C48" s="17">
        <v>6</v>
      </c>
      <c r="D48" s="17" t="s">
        <v>47</v>
      </c>
      <c r="E48" s="12">
        <v>12</v>
      </c>
      <c r="F48" s="12">
        <v>3</v>
      </c>
      <c r="G48" s="12">
        <v>2002</v>
      </c>
      <c r="H48" s="18">
        <v>5</v>
      </c>
      <c r="I48" s="12">
        <v>40</v>
      </c>
      <c r="J48" s="12">
        <v>4</v>
      </c>
      <c r="K48" s="12">
        <v>13</v>
      </c>
      <c r="L48" s="12">
        <v>171</v>
      </c>
      <c r="M48" s="12">
        <v>24</v>
      </c>
      <c r="N48" s="12">
        <v>20</v>
      </c>
      <c r="O48" s="12">
        <v>16</v>
      </c>
      <c r="P48" s="12">
        <v>93</v>
      </c>
      <c r="Q48" s="12">
        <v>42</v>
      </c>
    </row>
    <row r="49" spans="1:17" x14ac:dyDescent="0.25">
      <c r="A49" s="12">
        <v>43</v>
      </c>
      <c r="B49" s="16" t="s">
        <v>89</v>
      </c>
      <c r="C49" s="17">
        <v>3</v>
      </c>
      <c r="D49" s="17" t="s">
        <v>47</v>
      </c>
      <c r="E49" s="12">
        <v>16</v>
      </c>
      <c r="F49" s="12">
        <v>5</v>
      </c>
      <c r="G49" s="12">
        <v>2003</v>
      </c>
      <c r="H49" s="18">
        <v>5.9</v>
      </c>
      <c r="I49" s="12">
        <v>15</v>
      </c>
      <c r="J49" s="12">
        <v>1</v>
      </c>
      <c r="K49" s="12">
        <v>10</v>
      </c>
      <c r="L49" s="12">
        <v>188</v>
      </c>
      <c r="M49" s="12">
        <v>29</v>
      </c>
      <c r="N49" s="12">
        <v>27</v>
      </c>
      <c r="O49" s="12">
        <v>38</v>
      </c>
      <c r="P49" s="12">
        <v>92</v>
      </c>
      <c r="Q49" s="12">
        <v>43</v>
      </c>
    </row>
    <row r="50" spans="1:17" x14ac:dyDescent="0.25">
      <c r="A50" s="12">
        <v>44</v>
      </c>
      <c r="B50" s="15" t="s">
        <v>90</v>
      </c>
      <c r="C50" s="11">
        <v>5</v>
      </c>
      <c r="D50" s="11" t="s">
        <v>47</v>
      </c>
      <c r="E50" s="11">
        <v>18</v>
      </c>
      <c r="F50" s="11">
        <v>8</v>
      </c>
      <c r="G50" s="11">
        <v>2003</v>
      </c>
      <c r="H50" s="18">
        <v>5.6</v>
      </c>
      <c r="I50" s="12">
        <v>22</v>
      </c>
      <c r="J50" s="12">
        <v>4</v>
      </c>
      <c r="K50" s="12">
        <v>21</v>
      </c>
      <c r="L50" s="12">
        <v>132</v>
      </c>
      <c r="M50" s="12">
        <v>6</v>
      </c>
      <c r="N50" s="12">
        <v>29</v>
      </c>
      <c r="O50" s="12">
        <v>42</v>
      </c>
      <c r="P50" s="12">
        <v>91</v>
      </c>
      <c r="Q50" s="12">
        <v>44</v>
      </c>
    </row>
    <row r="51" spans="1:17" x14ac:dyDescent="0.25">
      <c r="A51" s="12">
        <v>45</v>
      </c>
      <c r="B51" s="16" t="s">
        <v>91</v>
      </c>
      <c r="C51" s="17">
        <v>6</v>
      </c>
      <c r="D51" s="17" t="s">
        <v>47</v>
      </c>
      <c r="E51" s="12">
        <v>31</v>
      </c>
      <c r="F51" s="12">
        <v>7</v>
      </c>
      <c r="G51" s="12">
        <v>2002</v>
      </c>
      <c r="H51" s="22">
        <v>5</v>
      </c>
      <c r="I51" s="12">
        <v>45</v>
      </c>
      <c r="J51" s="12">
        <v>2</v>
      </c>
      <c r="K51" s="12">
        <v>11</v>
      </c>
      <c r="L51" s="12">
        <v>157</v>
      </c>
      <c r="M51" s="12">
        <v>10</v>
      </c>
      <c r="N51" s="12">
        <v>23</v>
      </c>
      <c r="O51" s="12">
        <v>24</v>
      </c>
      <c r="P51" s="12">
        <v>90</v>
      </c>
      <c r="Q51" s="12">
        <v>45</v>
      </c>
    </row>
    <row r="52" spans="1:17" x14ac:dyDescent="0.25">
      <c r="A52" s="12">
        <v>46</v>
      </c>
      <c r="B52" s="24" t="s">
        <v>92</v>
      </c>
      <c r="C52" s="25">
        <v>2</v>
      </c>
      <c r="D52" s="25" t="s">
        <v>47</v>
      </c>
      <c r="E52" s="25">
        <v>20</v>
      </c>
      <c r="F52" s="25">
        <v>7</v>
      </c>
      <c r="G52" s="25">
        <v>2003</v>
      </c>
      <c r="H52" s="12">
        <v>5.8</v>
      </c>
      <c r="I52" s="12">
        <v>18</v>
      </c>
      <c r="J52" s="12">
        <v>0</v>
      </c>
      <c r="K52" s="12">
        <v>0</v>
      </c>
      <c r="L52" s="12">
        <v>153</v>
      </c>
      <c r="M52" s="12">
        <v>13</v>
      </c>
      <c r="N52" s="12">
        <v>31</v>
      </c>
      <c r="O52" s="12">
        <v>47</v>
      </c>
      <c r="P52" s="12">
        <v>78</v>
      </c>
      <c r="Q52" s="12">
        <v>46</v>
      </c>
    </row>
    <row r="53" spans="1:17" x14ac:dyDescent="0.25">
      <c r="A53" s="12">
        <v>47</v>
      </c>
      <c r="B53" s="15" t="s">
        <v>93</v>
      </c>
      <c r="C53" s="11">
        <v>2</v>
      </c>
      <c r="D53" s="11" t="s">
        <v>47</v>
      </c>
      <c r="E53" s="11">
        <v>6</v>
      </c>
      <c r="F53" s="11">
        <v>10</v>
      </c>
      <c r="G53" s="11">
        <v>2003</v>
      </c>
      <c r="H53" s="12">
        <v>6.1</v>
      </c>
      <c r="I53" s="12">
        <v>11</v>
      </c>
      <c r="J53" s="12">
        <v>6</v>
      </c>
      <c r="K53" s="12">
        <v>29</v>
      </c>
      <c r="L53" s="12">
        <v>136</v>
      </c>
      <c r="M53" s="12">
        <v>7</v>
      </c>
      <c r="N53" s="12">
        <v>21</v>
      </c>
      <c r="O53" s="12">
        <v>26</v>
      </c>
      <c r="P53" s="12">
        <v>73</v>
      </c>
      <c r="Q53" s="12">
        <v>47</v>
      </c>
    </row>
    <row r="54" spans="1:17" x14ac:dyDescent="0.25">
      <c r="A54" s="12">
        <v>48</v>
      </c>
      <c r="B54" s="15" t="s">
        <v>94</v>
      </c>
      <c r="C54" s="11">
        <v>5</v>
      </c>
      <c r="D54" s="11" t="s">
        <v>47</v>
      </c>
      <c r="E54" s="11">
        <v>19</v>
      </c>
      <c r="F54" s="11">
        <v>1</v>
      </c>
      <c r="G54" s="11">
        <v>2003</v>
      </c>
      <c r="H54" s="12">
        <v>5.6</v>
      </c>
      <c r="I54" s="12">
        <v>21</v>
      </c>
      <c r="J54" s="12">
        <v>0</v>
      </c>
      <c r="K54" s="12">
        <v>0</v>
      </c>
      <c r="L54" s="12">
        <v>168</v>
      </c>
      <c r="M54" s="12">
        <v>13</v>
      </c>
      <c r="N54" s="12">
        <v>29</v>
      </c>
      <c r="O54" s="12">
        <v>36</v>
      </c>
      <c r="P54" s="12">
        <v>70</v>
      </c>
      <c r="Q54" s="12">
        <v>48</v>
      </c>
    </row>
    <row r="55" spans="1:17" x14ac:dyDescent="0.25">
      <c r="A55" s="12">
        <v>49</v>
      </c>
      <c r="B55" s="15" t="s">
        <v>95</v>
      </c>
      <c r="C55" s="11">
        <v>1</v>
      </c>
      <c r="D55" s="11" t="s">
        <v>47</v>
      </c>
      <c r="E55" s="11">
        <v>4</v>
      </c>
      <c r="F55" s="11">
        <v>11</v>
      </c>
      <c r="G55" s="11">
        <v>2003</v>
      </c>
      <c r="H55" s="12">
        <v>5.5</v>
      </c>
      <c r="I55" s="12">
        <v>30</v>
      </c>
      <c r="J55" s="12">
        <v>0</v>
      </c>
      <c r="K55" s="12">
        <v>0</v>
      </c>
      <c r="L55" s="12">
        <v>158</v>
      </c>
      <c r="M55" s="12">
        <v>14</v>
      </c>
      <c r="N55" s="12">
        <v>20</v>
      </c>
      <c r="O55" s="12">
        <v>24</v>
      </c>
      <c r="P55" s="12">
        <v>68</v>
      </c>
      <c r="Q55" s="12">
        <v>49</v>
      </c>
    </row>
    <row r="56" spans="1:17" x14ac:dyDescent="0.25">
      <c r="A56" s="12">
        <v>50</v>
      </c>
      <c r="B56" s="15" t="s">
        <v>96</v>
      </c>
      <c r="C56" s="11">
        <v>2</v>
      </c>
      <c r="D56" s="11" t="s">
        <v>47</v>
      </c>
      <c r="E56" s="11">
        <v>4</v>
      </c>
      <c r="F56" s="11">
        <v>9</v>
      </c>
      <c r="G56" s="11">
        <v>2003</v>
      </c>
      <c r="H56" s="12">
        <v>5.8</v>
      </c>
      <c r="I56" s="12">
        <v>18</v>
      </c>
      <c r="J56" s="12">
        <v>0</v>
      </c>
      <c r="K56" s="12">
        <v>0</v>
      </c>
      <c r="L56" s="12">
        <v>176</v>
      </c>
      <c r="M56" s="12">
        <v>23</v>
      </c>
      <c r="N56" s="12">
        <v>21</v>
      </c>
      <c r="O56" s="12">
        <v>26</v>
      </c>
      <c r="P56" s="12">
        <v>67</v>
      </c>
      <c r="Q56" s="12">
        <v>50</v>
      </c>
    </row>
    <row r="57" spans="1:17" x14ac:dyDescent="0.25">
      <c r="A57" s="12">
        <v>51</v>
      </c>
      <c r="B57" s="15" t="s">
        <v>97</v>
      </c>
      <c r="C57" s="11">
        <v>1</v>
      </c>
      <c r="D57" s="11" t="s">
        <v>47</v>
      </c>
      <c r="E57" s="11">
        <v>13</v>
      </c>
      <c r="F57" s="11">
        <v>10</v>
      </c>
      <c r="G57" s="11">
        <v>2003</v>
      </c>
      <c r="H57" s="12">
        <v>5.6</v>
      </c>
      <c r="I57" s="12">
        <v>26</v>
      </c>
      <c r="J57" s="12">
        <v>0</v>
      </c>
      <c r="K57" s="12">
        <v>0</v>
      </c>
      <c r="L57" s="12">
        <v>154</v>
      </c>
      <c r="M57" s="12">
        <v>13</v>
      </c>
      <c r="N57" s="12">
        <v>20</v>
      </c>
      <c r="O57" s="12">
        <v>24</v>
      </c>
      <c r="P57" s="12">
        <v>63</v>
      </c>
      <c r="Q57" s="12">
        <v>51</v>
      </c>
    </row>
    <row r="58" spans="1:17" x14ac:dyDescent="0.25">
      <c r="A58" s="12">
        <v>52</v>
      </c>
      <c r="B58" s="16" t="s">
        <v>98</v>
      </c>
      <c r="C58" s="17">
        <v>6</v>
      </c>
      <c r="D58" s="17" t="s">
        <v>47</v>
      </c>
      <c r="E58" s="12">
        <v>9</v>
      </c>
      <c r="F58" s="12">
        <v>4</v>
      </c>
      <c r="G58" s="12">
        <v>2003</v>
      </c>
      <c r="H58" s="22">
        <v>6</v>
      </c>
      <c r="I58" s="12">
        <v>13</v>
      </c>
      <c r="J58" s="12">
        <v>0</v>
      </c>
      <c r="K58" s="12">
        <v>0</v>
      </c>
      <c r="L58" s="12">
        <v>150</v>
      </c>
      <c r="M58" s="12">
        <v>12</v>
      </c>
      <c r="N58" s="12">
        <v>22</v>
      </c>
      <c r="O58" s="12">
        <v>28</v>
      </c>
      <c r="P58" s="12">
        <v>53</v>
      </c>
      <c r="Q58" s="12">
        <v>52</v>
      </c>
    </row>
    <row r="59" spans="1:17" x14ac:dyDescent="0.25">
      <c r="A59" s="12">
        <v>53</v>
      </c>
      <c r="B59" s="15" t="s">
        <v>99</v>
      </c>
      <c r="C59" s="11">
        <v>1</v>
      </c>
      <c r="D59" s="11" t="s">
        <v>47</v>
      </c>
      <c r="E59" s="11">
        <v>18</v>
      </c>
      <c r="F59" s="11">
        <v>12</v>
      </c>
      <c r="G59" s="11">
        <v>2002</v>
      </c>
      <c r="H59" s="12">
        <v>6</v>
      </c>
      <c r="I59" s="12">
        <v>9</v>
      </c>
      <c r="J59" s="12">
        <v>0</v>
      </c>
      <c r="K59" s="12">
        <v>0</v>
      </c>
      <c r="L59" s="12">
        <v>159</v>
      </c>
      <c r="M59" s="12">
        <v>10</v>
      </c>
      <c r="N59" s="12">
        <v>25</v>
      </c>
      <c r="O59" s="12">
        <v>28</v>
      </c>
      <c r="P59" s="12">
        <v>47</v>
      </c>
      <c r="Q59" s="12">
        <v>53</v>
      </c>
    </row>
    <row r="60" spans="1:17" x14ac:dyDescent="0.25">
      <c r="A60" s="12">
        <v>54</v>
      </c>
      <c r="B60" s="16" t="s">
        <v>100</v>
      </c>
      <c r="C60" s="17">
        <v>6</v>
      </c>
      <c r="D60" s="17" t="s">
        <v>47</v>
      </c>
      <c r="E60" s="12">
        <v>21</v>
      </c>
      <c r="F60" s="12">
        <v>11</v>
      </c>
      <c r="G60" s="12">
        <v>2002</v>
      </c>
      <c r="H60" s="22">
        <v>5.8</v>
      </c>
      <c r="I60" s="12">
        <v>18</v>
      </c>
      <c r="J60" s="12">
        <v>0</v>
      </c>
      <c r="K60" s="12">
        <v>0</v>
      </c>
      <c r="L60" s="12">
        <v>165</v>
      </c>
      <c r="M60" s="12">
        <v>12</v>
      </c>
      <c r="N60" s="12">
        <v>19</v>
      </c>
      <c r="O60" s="12">
        <v>16</v>
      </c>
      <c r="P60" s="12">
        <v>46</v>
      </c>
      <c r="Q60" s="12">
        <v>54</v>
      </c>
    </row>
    <row r="61" spans="1:17" x14ac:dyDescent="0.25">
      <c r="A61" s="12">
        <v>55</v>
      </c>
      <c r="B61" s="15" t="s">
        <v>101</v>
      </c>
      <c r="C61" s="11">
        <v>2</v>
      </c>
      <c r="D61" s="11" t="s">
        <v>47</v>
      </c>
      <c r="E61" s="11">
        <v>22</v>
      </c>
      <c r="F61" s="11">
        <v>5</v>
      </c>
      <c r="G61" s="11">
        <v>2003</v>
      </c>
      <c r="H61" s="12">
        <v>6.4</v>
      </c>
      <c r="I61" s="12">
        <v>5</v>
      </c>
      <c r="J61" s="12">
        <v>0</v>
      </c>
      <c r="K61" s="12">
        <v>0</v>
      </c>
      <c r="L61" s="12">
        <v>138</v>
      </c>
      <c r="M61" s="12">
        <v>8</v>
      </c>
      <c r="N61" s="12">
        <v>21</v>
      </c>
      <c r="O61" s="12">
        <v>26</v>
      </c>
      <c r="P61" s="12">
        <v>39</v>
      </c>
      <c r="Q61" s="12">
        <v>55</v>
      </c>
    </row>
    <row r="62" spans="1:17" x14ac:dyDescent="0.25">
      <c r="A62" s="12">
        <v>56</v>
      </c>
      <c r="B62" s="16" t="s">
        <v>102</v>
      </c>
      <c r="C62" s="17">
        <v>6</v>
      </c>
      <c r="D62" s="17" t="s">
        <v>47</v>
      </c>
      <c r="E62" s="12">
        <v>26</v>
      </c>
      <c r="F62" s="12">
        <v>2</v>
      </c>
      <c r="G62" s="12">
        <v>2003</v>
      </c>
      <c r="H62" s="12">
        <v>6.5</v>
      </c>
      <c r="I62" s="12">
        <v>1</v>
      </c>
      <c r="J62" s="12">
        <v>0</v>
      </c>
      <c r="K62" s="12">
        <v>0</v>
      </c>
      <c r="L62" s="12">
        <v>152</v>
      </c>
      <c r="M62" s="12">
        <v>8</v>
      </c>
      <c r="N62" s="12">
        <v>23</v>
      </c>
      <c r="O62" s="12">
        <v>24</v>
      </c>
      <c r="P62" s="12">
        <v>33</v>
      </c>
      <c r="Q62" s="12">
        <v>56</v>
      </c>
    </row>
    <row r="64" spans="1:17" ht="15.75" x14ac:dyDescent="0.25">
      <c r="A64" s="6"/>
      <c r="B64" s="8" t="s">
        <v>27</v>
      </c>
      <c r="C64" s="8"/>
      <c r="D64" s="9"/>
      <c r="E64" s="8"/>
      <c r="I64" s="8" t="s">
        <v>28</v>
      </c>
    </row>
    <row r="65" spans="1:9" ht="15.75" x14ac:dyDescent="0.25">
      <c r="A65" s="6"/>
      <c r="B65" s="8" t="s">
        <v>29</v>
      </c>
      <c r="C65" s="8"/>
      <c r="D65" s="9"/>
      <c r="E65" s="8"/>
      <c r="I65" s="8" t="s">
        <v>30</v>
      </c>
    </row>
  </sheetData>
  <mergeCells count="13">
    <mergeCell ref="P4:P6"/>
    <mergeCell ref="Q4:Q6"/>
    <mergeCell ref="A4:A6"/>
    <mergeCell ref="A1:Q2"/>
    <mergeCell ref="A3:Q3"/>
    <mergeCell ref="B4:B6"/>
    <mergeCell ref="C4:C6"/>
    <mergeCell ref="D4:D6"/>
    <mergeCell ref="E4:G5"/>
    <mergeCell ref="H4:I5"/>
    <mergeCell ref="J4:K5"/>
    <mergeCell ref="L4:M5"/>
    <mergeCell ref="N4:O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view="pageBreakPreview" zoomScale="60" zoomScaleNormal="100" workbookViewId="0">
      <selection activeCell="A4" sqref="A4:A6"/>
    </sheetView>
  </sheetViews>
  <sheetFormatPr defaultRowHeight="15" x14ac:dyDescent="0.25"/>
  <cols>
    <col min="1" max="1" width="5.28515625" bestFit="1" customWidth="1"/>
    <col min="2" max="2" width="20.28515625" bestFit="1" customWidth="1"/>
    <col min="3" max="4" width="3.42578125" customWidth="1"/>
    <col min="5" max="5" width="6.42578125" customWidth="1"/>
    <col min="6" max="6" width="6.85546875" customWidth="1"/>
    <col min="7" max="7" width="7" customWidth="1"/>
    <col min="8" max="8" width="7.85546875" customWidth="1"/>
    <col min="9" max="9" width="7.7109375" customWidth="1"/>
    <col min="10" max="10" width="8" customWidth="1"/>
    <col min="11" max="11" width="7.42578125" customWidth="1"/>
    <col min="12" max="12" width="8" customWidth="1"/>
    <col min="13" max="13" width="7.7109375" customWidth="1"/>
    <col min="14" max="14" width="7.85546875" customWidth="1"/>
    <col min="15" max="15" width="8" customWidth="1"/>
    <col min="16" max="16" width="7.28515625" customWidth="1"/>
    <col min="17" max="17" width="7.5703125" customWidth="1"/>
  </cols>
  <sheetData>
    <row r="1" spans="1:17" x14ac:dyDescent="0.2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x14ac:dyDescent="0.25">
      <c r="A3" s="50" t="s">
        <v>103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49" t="s">
        <v>166</v>
      </c>
      <c r="B4" s="49" t="s">
        <v>167</v>
      </c>
      <c r="C4" s="49" t="s">
        <v>33</v>
      </c>
      <c r="D4" s="49" t="s">
        <v>34</v>
      </c>
      <c r="E4" s="51" t="s">
        <v>35</v>
      </c>
      <c r="F4" s="51"/>
      <c r="G4" s="51"/>
      <c r="H4" s="51" t="s">
        <v>36</v>
      </c>
      <c r="I4" s="51"/>
      <c r="J4" s="52" t="s">
        <v>168</v>
      </c>
      <c r="K4" s="52"/>
      <c r="L4" s="53" t="s">
        <v>4</v>
      </c>
      <c r="M4" s="54"/>
      <c r="N4" s="57" t="s">
        <v>37</v>
      </c>
      <c r="O4" s="58"/>
      <c r="P4" s="47" t="s">
        <v>38</v>
      </c>
      <c r="Q4" s="48" t="s">
        <v>169</v>
      </c>
    </row>
    <row r="5" spans="1:17" x14ac:dyDescent="0.25">
      <c r="A5" s="49"/>
      <c r="B5" s="49"/>
      <c r="C5" s="49"/>
      <c r="D5" s="49"/>
      <c r="E5" s="51"/>
      <c r="F5" s="51"/>
      <c r="G5" s="51"/>
      <c r="H5" s="51"/>
      <c r="I5" s="51"/>
      <c r="J5" s="52"/>
      <c r="K5" s="52"/>
      <c r="L5" s="55"/>
      <c r="M5" s="56"/>
      <c r="N5" s="59"/>
      <c r="O5" s="60"/>
      <c r="P5" s="47"/>
      <c r="Q5" s="48"/>
    </row>
    <row r="6" spans="1:17" x14ac:dyDescent="0.25">
      <c r="A6" s="49"/>
      <c r="B6" s="49"/>
      <c r="C6" s="49"/>
      <c r="D6" s="49"/>
      <c r="E6" s="10" t="s">
        <v>39</v>
      </c>
      <c r="F6" s="11" t="s">
        <v>40</v>
      </c>
      <c r="G6" s="11" t="s">
        <v>41</v>
      </c>
      <c r="H6" s="11" t="s">
        <v>42</v>
      </c>
      <c r="I6" s="11" t="s">
        <v>43</v>
      </c>
      <c r="J6" s="11" t="s">
        <v>44</v>
      </c>
      <c r="K6" s="11" t="s">
        <v>43</v>
      </c>
      <c r="L6" s="11" t="s">
        <v>45</v>
      </c>
      <c r="M6" s="11" t="s">
        <v>43</v>
      </c>
      <c r="N6" s="11" t="s">
        <v>44</v>
      </c>
      <c r="O6" s="11" t="s">
        <v>43</v>
      </c>
      <c r="P6" s="47"/>
      <c r="Q6" s="48"/>
    </row>
    <row r="7" spans="1:17" x14ac:dyDescent="0.25">
      <c r="A7" s="12">
        <v>1</v>
      </c>
      <c r="B7" s="19" t="s">
        <v>104</v>
      </c>
      <c r="C7" s="20">
        <v>4</v>
      </c>
      <c r="D7" s="20" t="s">
        <v>105</v>
      </c>
      <c r="E7" s="20">
        <v>2</v>
      </c>
      <c r="F7" s="20">
        <v>2</v>
      </c>
      <c r="G7" s="21">
        <v>2004</v>
      </c>
      <c r="H7" s="11">
        <v>5.2</v>
      </c>
      <c r="I7" s="11">
        <v>56</v>
      </c>
      <c r="J7" s="11">
        <v>24</v>
      </c>
      <c r="K7" s="11">
        <v>42</v>
      </c>
      <c r="L7" s="11">
        <v>203</v>
      </c>
      <c r="M7" s="11">
        <v>52</v>
      </c>
      <c r="N7" s="11">
        <v>34</v>
      </c>
      <c r="O7" s="11">
        <v>60</v>
      </c>
      <c r="P7" s="11">
        <v>210</v>
      </c>
      <c r="Q7" s="12">
        <v>1</v>
      </c>
    </row>
    <row r="8" spans="1:17" x14ac:dyDescent="0.25">
      <c r="A8" s="12">
        <v>2</v>
      </c>
      <c r="B8" s="13" t="s">
        <v>106</v>
      </c>
      <c r="C8" s="14">
        <v>7</v>
      </c>
      <c r="D8" s="14" t="s">
        <v>105</v>
      </c>
      <c r="E8" s="11">
        <v>29</v>
      </c>
      <c r="F8" s="11">
        <v>7</v>
      </c>
      <c r="G8" s="11">
        <v>2003</v>
      </c>
      <c r="H8" s="11" t="s">
        <v>107</v>
      </c>
      <c r="I8" s="11">
        <v>62</v>
      </c>
      <c r="J8" s="11">
        <v>34</v>
      </c>
      <c r="K8" s="11">
        <v>59</v>
      </c>
      <c r="L8" s="11">
        <v>177</v>
      </c>
      <c r="M8" s="11">
        <v>34</v>
      </c>
      <c r="N8" s="11">
        <v>29</v>
      </c>
      <c r="O8" s="11">
        <v>50</v>
      </c>
      <c r="P8" s="11">
        <v>205</v>
      </c>
      <c r="Q8" s="12">
        <v>2</v>
      </c>
    </row>
    <row r="9" spans="1:17" x14ac:dyDescent="0.25">
      <c r="A9" s="12">
        <v>3</v>
      </c>
      <c r="B9" s="19" t="s">
        <v>108</v>
      </c>
      <c r="C9" s="20">
        <v>4</v>
      </c>
      <c r="D9" s="20" t="s">
        <v>105</v>
      </c>
      <c r="E9" s="20">
        <v>14</v>
      </c>
      <c r="F9" s="20">
        <v>11</v>
      </c>
      <c r="G9" s="21">
        <v>2003</v>
      </c>
      <c r="H9" s="11">
        <v>5.4</v>
      </c>
      <c r="I9" s="11">
        <v>50</v>
      </c>
      <c r="J9" s="11">
        <v>27</v>
      </c>
      <c r="K9" s="11">
        <v>48</v>
      </c>
      <c r="L9" s="11">
        <v>177</v>
      </c>
      <c r="M9" s="11">
        <v>34</v>
      </c>
      <c r="N9" s="11">
        <v>29</v>
      </c>
      <c r="O9" s="11">
        <v>50</v>
      </c>
      <c r="P9" s="11">
        <v>182</v>
      </c>
      <c r="Q9" s="12">
        <v>3</v>
      </c>
    </row>
    <row r="10" spans="1:17" x14ac:dyDescent="0.25">
      <c r="A10" s="12">
        <v>4</v>
      </c>
      <c r="B10" s="26" t="s">
        <v>109</v>
      </c>
      <c r="C10" s="12">
        <v>3</v>
      </c>
      <c r="D10" s="12" t="s">
        <v>105</v>
      </c>
      <c r="E10" s="12">
        <v>29</v>
      </c>
      <c r="F10" s="12">
        <v>6</v>
      </c>
      <c r="G10" s="12">
        <v>2003</v>
      </c>
      <c r="H10" s="12">
        <v>5.4</v>
      </c>
      <c r="I10" s="12">
        <v>50</v>
      </c>
      <c r="J10" s="12">
        <v>30</v>
      </c>
      <c r="K10" s="12">
        <v>54</v>
      </c>
      <c r="L10" s="12">
        <v>170</v>
      </c>
      <c r="M10" s="12">
        <v>30</v>
      </c>
      <c r="N10" s="12">
        <v>27</v>
      </c>
      <c r="O10" s="12">
        <v>44</v>
      </c>
      <c r="P10" s="12">
        <v>178</v>
      </c>
      <c r="Q10" s="12">
        <v>4</v>
      </c>
    </row>
    <row r="11" spans="1:17" x14ac:dyDescent="0.25">
      <c r="A11" s="12">
        <v>5</v>
      </c>
      <c r="B11" s="15" t="s">
        <v>110</v>
      </c>
      <c r="C11" s="11">
        <v>5</v>
      </c>
      <c r="D11" s="11" t="s">
        <v>105</v>
      </c>
      <c r="E11" s="11">
        <v>20</v>
      </c>
      <c r="F11" s="11">
        <v>3</v>
      </c>
      <c r="G11" s="11">
        <v>2003</v>
      </c>
      <c r="H11" s="11">
        <v>5.3</v>
      </c>
      <c r="I11" s="11">
        <v>45</v>
      </c>
      <c r="J11" s="11">
        <v>29</v>
      </c>
      <c r="K11" s="11">
        <v>47</v>
      </c>
      <c r="L11" s="11">
        <v>175</v>
      </c>
      <c r="M11" s="11">
        <v>26</v>
      </c>
      <c r="N11" s="11">
        <v>32</v>
      </c>
      <c r="O11" s="11">
        <v>50</v>
      </c>
      <c r="P11" s="11">
        <v>168</v>
      </c>
      <c r="Q11" s="12">
        <v>5</v>
      </c>
    </row>
    <row r="12" spans="1:17" x14ac:dyDescent="0.25">
      <c r="A12" s="12">
        <v>6</v>
      </c>
      <c r="B12" s="15" t="s">
        <v>111</v>
      </c>
      <c r="C12" s="11">
        <v>1</v>
      </c>
      <c r="D12" s="11" t="s">
        <v>105</v>
      </c>
      <c r="E12" s="11">
        <v>6</v>
      </c>
      <c r="F12" s="11">
        <v>7</v>
      </c>
      <c r="G12" s="11">
        <v>2003</v>
      </c>
      <c r="H12" s="11">
        <v>5.4</v>
      </c>
      <c r="I12" s="11">
        <v>50</v>
      </c>
      <c r="J12" s="11">
        <v>13</v>
      </c>
      <c r="K12" s="11">
        <v>20</v>
      </c>
      <c r="L12" s="11">
        <v>178</v>
      </c>
      <c r="M12" s="11">
        <v>34</v>
      </c>
      <c r="N12" s="11">
        <v>26</v>
      </c>
      <c r="O12" s="11">
        <v>41</v>
      </c>
      <c r="P12" s="11">
        <v>145</v>
      </c>
      <c r="Q12" s="12">
        <v>6</v>
      </c>
    </row>
    <row r="13" spans="1:17" x14ac:dyDescent="0.25">
      <c r="A13" s="12">
        <v>7</v>
      </c>
      <c r="B13" s="15" t="s">
        <v>112</v>
      </c>
      <c r="C13" s="11">
        <v>1</v>
      </c>
      <c r="D13" s="11" t="s">
        <v>105</v>
      </c>
      <c r="E13" s="11">
        <v>30</v>
      </c>
      <c r="F13" s="11">
        <v>12</v>
      </c>
      <c r="G13" s="11">
        <v>2003</v>
      </c>
      <c r="H13" s="11">
        <v>5.6</v>
      </c>
      <c r="I13" s="11">
        <v>40</v>
      </c>
      <c r="J13" s="11">
        <v>25</v>
      </c>
      <c r="K13" s="11">
        <v>44</v>
      </c>
      <c r="L13" s="11">
        <v>164</v>
      </c>
      <c r="M13" s="11">
        <v>27</v>
      </c>
      <c r="N13" s="11">
        <v>22</v>
      </c>
      <c r="O13" s="11">
        <v>33</v>
      </c>
      <c r="P13" s="11">
        <v>144</v>
      </c>
      <c r="Q13" s="12">
        <v>7</v>
      </c>
    </row>
    <row r="14" spans="1:17" x14ac:dyDescent="0.25">
      <c r="A14" s="12">
        <v>8</v>
      </c>
      <c r="B14" s="19" t="s">
        <v>113</v>
      </c>
      <c r="C14" s="20">
        <v>4</v>
      </c>
      <c r="D14" s="20" t="s">
        <v>105</v>
      </c>
      <c r="E14" s="20">
        <v>4</v>
      </c>
      <c r="F14" s="20">
        <v>7</v>
      </c>
      <c r="G14" s="21">
        <v>2003</v>
      </c>
      <c r="H14" s="11">
        <v>5.4</v>
      </c>
      <c r="I14" s="11">
        <v>50</v>
      </c>
      <c r="J14" s="11">
        <v>14</v>
      </c>
      <c r="K14" s="11">
        <v>22</v>
      </c>
      <c r="L14" s="11">
        <v>169</v>
      </c>
      <c r="M14" s="11">
        <v>30</v>
      </c>
      <c r="N14" s="11">
        <v>25</v>
      </c>
      <c r="O14" s="11">
        <v>39</v>
      </c>
      <c r="P14" s="11">
        <v>141</v>
      </c>
      <c r="Q14" s="12">
        <v>8</v>
      </c>
    </row>
    <row r="15" spans="1:17" x14ac:dyDescent="0.25">
      <c r="A15" s="12">
        <v>9</v>
      </c>
      <c r="B15" s="15" t="s">
        <v>114</v>
      </c>
      <c r="C15" s="11">
        <v>2</v>
      </c>
      <c r="D15" s="11" t="s">
        <v>105</v>
      </c>
      <c r="E15" s="11">
        <v>12</v>
      </c>
      <c r="F15" s="11">
        <v>2</v>
      </c>
      <c r="G15" s="11">
        <v>2003</v>
      </c>
      <c r="H15" s="25">
        <v>5.2</v>
      </c>
      <c r="I15" s="25">
        <v>50</v>
      </c>
      <c r="J15" s="25">
        <v>21</v>
      </c>
      <c r="K15" s="25">
        <v>30</v>
      </c>
      <c r="L15" s="25">
        <v>176</v>
      </c>
      <c r="M15" s="25">
        <v>26</v>
      </c>
      <c r="N15" s="25">
        <v>26</v>
      </c>
      <c r="O15" s="25">
        <v>32</v>
      </c>
      <c r="P15" s="25">
        <v>138</v>
      </c>
      <c r="Q15" s="12">
        <v>9</v>
      </c>
    </row>
    <row r="16" spans="1:17" x14ac:dyDescent="0.25">
      <c r="A16" s="12">
        <v>10</v>
      </c>
      <c r="B16" s="15" t="s">
        <v>115</v>
      </c>
      <c r="C16" s="11">
        <v>2</v>
      </c>
      <c r="D16" s="11" t="s">
        <v>105</v>
      </c>
      <c r="E16" s="11">
        <v>11</v>
      </c>
      <c r="F16" s="11">
        <v>10</v>
      </c>
      <c r="G16" s="11">
        <v>2003</v>
      </c>
      <c r="H16" s="25">
        <v>5.2</v>
      </c>
      <c r="I16" s="25">
        <v>56</v>
      </c>
      <c r="J16" s="25">
        <v>8</v>
      </c>
      <c r="K16" s="25">
        <v>10</v>
      </c>
      <c r="L16" s="25">
        <v>178</v>
      </c>
      <c r="M16" s="25">
        <v>34</v>
      </c>
      <c r="N16" s="25">
        <v>22</v>
      </c>
      <c r="O16" s="25">
        <v>33</v>
      </c>
      <c r="P16" s="25">
        <v>133</v>
      </c>
      <c r="Q16" s="12">
        <v>10</v>
      </c>
    </row>
    <row r="17" spans="1:17" x14ac:dyDescent="0.25">
      <c r="A17" s="12">
        <v>11</v>
      </c>
      <c r="B17" s="15" t="s">
        <v>116</v>
      </c>
      <c r="C17" s="11">
        <v>5</v>
      </c>
      <c r="D17" s="11" t="s">
        <v>105</v>
      </c>
      <c r="E17" s="11">
        <v>2</v>
      </c>
      <c r="F17" s="11">
        <v>6</v>
      </c>
      <c r="G17" s="11">
        <v>2003</v>
      </c>
      <c r="H17" s="11">
        <v>5.4</v>
      </c>
      <c r="I17" s="11">
        <v>50</v>
      </c>
      <c r="J17" s="11">
        <v>8</v>
      </c>
      <c r="K17" s="11">
        <v>10</v>
      </c>
      <c r="L17" s="11">
        <v>169</v>
      </c>
      <c r="M17" s="11">
        <v>30</v>
      </c>
      <c r="N17" s="11">
        <v>25</v>
      </c>
      <c r="O17" s="11">
        <v>39</v>
      </c>
      <c r="P17" s="11">
        <v>129</v>
      </c>
      <c r="Q17" s="12">
        <v>11</v>
      </c>
    </row>
    <row r="18" spans="1:17" x14ac:dyDescent="0.25">
      <c r="A18" s="12">
        <v>12</v>
      </c>
      <c r="B18" s="24" t="s">
        <v>117</v>
      </c>
      <c r="C18" s="25">
        <v>2</v>
      </c>
      <c r="D18" s="25" t="s">
        <v>105</v>
      </c>
      <c r="E18" s="25">
        <v>18</v>
      </c>
      <c r="F18" s="25">
        <v>9</v>
      </c>
      <c r="G18" s="25">
        <v>2003</v>
      </c>
      <c r="H18" s="25">
        <v>5.6</v>
      </c>
      <c r="I18" s="25">
        <v>40</v>
      </c>
      <c r="J18" s="25">
        <v>20</v>
      </c>
      <c r="K18" s="25">
        <v>34</v>
      </c>
      <c r="L18" s="25">
        <v>149</v>
      </c>
      <c r="M18" s="25">
        <v>20</v>
      </c>
      <c r="N18" s="25">
        <v>22</v>
      </c>
      <c r="O18" s="25">
        <v>33</v>
      </c>
      <c r="P18" s="25">
        <v>127</v>
      </c>
      <c r="Q18" s="12">
        <v>12</v>
      </c>
    </row>
    <row r="19" spans="1:17" x14ac:dyDescent="0.25">
      <c r="A19" s="12">
        <v>13</v>
      </c>
      <c r="B19" s="15" t="s">
        <v>118</v>
      </c>
      <c r="C19" s="11">
        <v>5</v>
      </c>
      <c r="D19" s="11" t="s">
        <v>105</v>
      </c>
      <c r="E19" s="11">
        <v>5</v>
      </c>
      <c r="F19" s="11">
        <v>5</v>
      </c>
      <c r="G19" s="11">
        <v>2003</v>
      </c>
      <c r="H19" s="11">
        <v>5.6</v>
      </c>
      <c r="I19" s="11">
        <v>40</v>
      </c>
      <c r="J19" s="11">
        <v>13</v>
      </c>
      <c r="K19" s="11">
        <v>20</v>
      </c>
      <c r="L19" s="11">
        <v>148</v>
      </c>
      <c r="M19" s="11">
        <v>19</v>
      </c>
      <c r="N19" s="11">
        <v>28</v>
      </c>
      <c r="O19" s="11">
        <v>47</v>
      </c>
      <c r="P19" s="11">
        <v>126</v>
      </c>
      <c r="Q19" s="12">
        <v>13</v>
      </c>
    </row>
    <row r="20" spans="1:17" x14ac:dyDescent="0.25">
      <c r="A20" s="12">
        <v>14</v>
      </c>
      <c r="B20" s="24" t="s">
        <v>119</v>
      </c>
      <c r="C20" s="25">
        <v>6</v>
      </c>
      <c r="D20" s="25" t="s">
        <v>105</v>
      </c>
      <c r="E20" s="25">
        <v>9</v>
      </c>
      <c r="F20" s="25">
        <v>12</v>
      </c>
      <c r="G20" s="25">
        <v>2003</v>
      </c>
      <c r="H20" s="25">
        <v>5.4</v>
      </c>
      <c r="I20" s="25">
        <v>50</v>
      </c>
      <c r="J20" s="25">
        <v>8</v>
      </c>
      <c r="K20" s="25">
        <v>10</v>
      </c>
      <c r="L20" s="25">
        <v>184</v>
      </c>
      <c r="M20" s="25">
        <v>37</v>
      </c>
      <c r="N20" s="25">
        <v>20</v>
      </c>
      <c r="O20" s="25">
        <v>29</v>
      </c>
      <c r="P20" s="25">
        <v>126</v>
      </c>
      <c r="Q20" s="12">
        <v>14</v>
      </c>
    </row>
    <row r="21" spans="1:17" x14ac:dyDescent="0.25">
      <c r="A21" s="12">
        <v>15</v>
      </c>
      <c r="B21" s="15" t="s">
        <v>120</v>
      </c>
      <c r="C21" s="11">
        <v>2</v>
      </c>
      <c r="D21" s="11" t="s">
        <v>105</v>
      </c>
      <c r="E21" s="11">
        <v>25</v>
      </c>
      <c r="F21" s="11">
        <v>12</v>
      </c>
      <c r="G21" s="11">
        <v>2003</v>
      </c>
      <c r="H21" s="25">
        <v>5.5</v>
      </c>
      <c r="I21" s="25">
        <v>45</v>
      </c>
      <c r="J21" s="25">
        <v>5</v>
      </c>
      <c r="K21" s="25">
        <v>5</v>
      </c>
      <c r="L21" s="25">
        <v>178</v>
      </c>
      <c r="M21" s="25">
        <v>34</v>
      </c>
      <c r="N21" s="25">
        <v>24</v>
      </c>
      <c r="O21" s="25">
        <v>37</v>
      </c>
      <c r="P21" s="25">
        <v>121</v>
      </c>
      <c r="Q21" s="12">
        <v>15</v>
      </c>
    </row>
    <row r="22" spans="1:17" x14ac:dyDescent="0.25">
      <c r="A22" s="12">
        <v>16</v>
      </c>
      <c r="B22" s="13" t="s">
        <v>121</v>
      </c>
      <c r="C22" s="14">
        <v>7</v>
      </c>
      <c r="D22" s="14" t="s">
        <v>105</v>
      </c>
      <c r="E22" s="11">
        <v>22</v>
      </c>
      <c r="F22" s="11">
        <v>9</v>
      </c>
      <c r="G22" s="11">
        <v>2003</v>
      </c>
      <c r="H22" s="11">
        <v>5.6</v>
      </c>
      <c r="I22" s="11">
        <v>40</v>
      </c>
      <c r="J22" s="11">
        <v>12</v>
      </c>
      <c r="K22" s="11">
        <v>18</v>
      </c>
      <c r="L22" s="11">
        <v>178</v>
      </c>
      <c r="M22" s="11">
        <v>34</v>
      </c>
      <c r="N22" s="11">
        <v>20</v>
      </c>
      <c r="O22" s="11">
        <v>29</v>
      </c>
      <c r="P22" s="11">
        <v>121</v>
      </c>
      <c r="Q22" s="12">
        <v>16</v>
      </c>
    </row>
    <row r="23" spans="1:17" x14ac:dyDescent="0.25">
      <c r="A23" s="12">
        <v>17</v>
      </c>
      <c r="B23" s="13" t="s">
        <v>122</v>
      </c>
      <c r="C23" s="14">
        <v>7</v>
      </c>
      <c r="D23" s="14" t="s">
        <v>105</v>
      </c>
      <c r="E23" s="11">
        <v>5</v>
      </c>
      <c r="F23" s="11">
        <v>12</v>
      </c>
      <c r="G23" s="11">
        <v>2003</v>
      </c>
      <c r="H23" s="11">
        <v>5.3</v>
      </c>
      <c r="I23" s="11">
        <v>53</v>
      </c>
      <c r="J23" s="11">
        <v>10</v>
      </c>
      <c r="K23" s="11">
        <v>14</v>
      </c>
      <c r="L23" s="11">
        <v>145</v>
      </c>
      <c r="M23" s="11">
        <v>18</v>
      </c>
      <c r="N23" s="11">
        <v>22</v>
      </c>
      <c r="O23" s="11">
        <v>33</v>
      </c>
      <c r="P23" s="11">
        <v>118</v>
      </c>
      <c r="Q23" s="12">
        <v>17</v>
      </c>
    </row>
    <row r="24" spans="1:17" x14ac:dyDescent="0.25">
      <c r="A24" s="12">
        <v>18</v>
      </c>
      <c r="B24" s="19" t="s">
        <v>123</v>
      </c>
      <c r="C24" s="20">
        <v>4</v>
      </c>
      <c r="D24" s="20" t="s">
        <v>105</v>
      </c>
      <c r="E24" s="20">
        <v>22</v>
      </c>
      <c r="F24" s="20">
        <v>1</v>
      </c>
      <c r="G24" s="21">
        <v>2003</v>
      </c>
      <c r="H24" s="11">
        <v>5.4</v>
      </c>
      <c r="I24" s="11">
        <v>40</v>
      </c>
      <c r="J24" s="11">
        <v>15</v>
      </c>
      <c r="K24" s="11">
        <v>18</v>
      </c>
      <c r="L24" s="11">
        <v>170</v>
      </c>
      <c r="M24" s="11">
        <v>23</v>
      </c>
      <c r="N24" s="11">
        <v>27</v>
      </c>
      <c r="O24" s="11">
        <v>35</v>
      </c>
      <c r="P24" s="11">
        <v>116</v>
      </c>
      <c r="Q24" s="12">
        <v>18</v>
      </c>
    </row>
    <row r="25" spans="1:17" x14ac:dyDescent="0.25">
      <c r="A25" s="12">
        <v>19</v>
      </c>
      <c r="B25" s="16" t="s">
        <v>124</v>
      </c>
      <c r="C25" s="17">
        <v>3</v>
      </c>
      <c r="D25" s="17" t="s">
        <v>105</v>
      </c>
      <c r="E25" s="12">
        <v>14</v>
      </c>
      <c r="F25" s="12">
        <v>1</v>
      </c>
      <c r="G25" s="12">
        <v>2003</v>
      </c>
      <c r="H25" s="12">
        <v>5.4</v>
      </c>
      <c r="I25" s="12">
        <v>40</v>
      </c>
      <c r="J25" s="12">
        <v>15</v>
      </c>
      <c r="K25" s="12">
        <v>18</v>
      </c>
      <c r="L25" s="12">
        <v>161</v>
      </c>
      <c r="M25" s="12">
        <v>19</v>
      </c>
      <c r="N25" s="12">
        <v>28</v>
      </c>
      <c r="O25" s="12">
        <v>38</v>
      </c>
      <c r="P25" s="12">
        <v>115</v>
      </c>
      <c r="Q25" s="12">
        <v>19</v>
      </c>
    </row>
    <row r="26" spans="1:17" x14ac:dyDescent="0.25">
      <c r="A26" s="12">
        <v>20</v>
      </c>
      <c r="B26" s="15" t="s">
        <v>125</v>
      </c>
      <c r="C26" s="11">
        <v>5</v>
      </c>
      <c r="D26" s="11" t="s">
        <v>105</v>
      </c>
      <c r="E26" s="11">
        <v>20</v>
      </c>
      <c r="F26" s="11">
        <v>11</v>
      </c>
      <c r="G26" s="11">
        <v>2002</v>
      </c>
      <c r="H26" s="11">
        <v>5.6</v>
      </c>
      <c r="I26" s="11">
        <v>32</v>
      </c>
      <c r="J26" s="11">
        <v>20</v>
      </c>
      <c r="K26" s="11">
        <v>28</v>
      </c>
      <c r="L26" s="11">
        <v>172</v>
      </c>
      <c r="M26" s="11">
        <v>24</v>
      </c>
      <c r="N26" s="11">
        <v>25</v>
      </c>
      <c r="O26" s="11">
        <v>29</v>
      </c>
      <c r="P26" s="11">
        <v>113</v>
      </c>
      <c r="Q26" s="12">
        <v>20</v>
      </c>
    </row>
    <row r="27" spans="1:17" x14ac:dyDescent="0.25">
      <c r="A27" s="12">
        <v>21</v>
      </c>
      <c r="B27" s="15" t="s">
        <v>126</v>
      </c>
      <c r="C27" s="11">
        <v>1</v>
      </c>
      <c r="D27" s="11" t="s">
        <v>105</v>
      </c>
      <c r="E27" s="11">
        <v>15</v>
      </c>
      <c r="F27" s="11">
        <v>1</v>
      </c>
      <c r="G27" s="11">
        <v>2004</v>
      </c>
      <c r="H27" s="11">
        <v>5.6</v>
      </c>
      <c r="I27" s="11">
        <v>40</v>
      </c>
      <c r="J27" s="11">
        <v>15</v>
      </c>
      <c r="K27" s="11">
        <v>24</v>
      </c>
      <c r="L27" s="11">
        <v>154</v>
      </c>
      <c r="M27" s="11">
        <v>22</v>
      </c>
      <c r="N27" s="11">
        <v>18</v>
      </c>
      <c r="O27" s="11">
        <v>25</v>
      </c>
      <c r="P27" s="11">
        <v>111</v>
      </c>
      <c r="Q27" s="12">
        <v>21</v>
      </c>
    </row>
    <row r="28" spans="1:17" x14ac:dyDescent="0.25">
      <c r="A28" s="12">
        <v>22</v>
      </c>
      <c r="B28" s="15" t="s">
        <v>127</v>
      </c>
      <c r="C28" s="11">
        <v>5</v>
      </c>
      <c r="D28" s="11" t="s">
        <v>105</v>
      </c>
      <c r="E28" s="11">
        <v>4</v>
      </c>
      <c r="F28" s="11">
        <v>6</v>
      </c>
      <c r="G28" s="11">
        <v>2003</v>
      </c>
      <c r="H28" s="11">
        <v>5.6</v>
      </c>
      <c r="I28" s="11">
        <v>40</v>
      </c>
      <c r="J28" s="11">
        <v>1</v>
      </c>
      <c r="K28" s="11">
        <v>1</v>
      </c>
      <c r="L28" s="11">
        <v>159</v>
      </c>
      <c r="M28" s="11">
        <v>25</v>
      </c>
      <c r="N28" s="11">
        <v>26</v>
      </c>
      <c r="O28" s="11">
        <v>41</v>
      </c>
      <c r="P28" s="11">
        <v>107</v>
      </c>
      <c r="Q28" s="12">
        <v>22</v>
      </c>
    </row>
    <row r="29" spans="1:17" x14ac:dyDescent="0.25">
      <c r="A29" s="12">
        <v>23</v>
      </c>
      <c r="B29" s="24" t="s">
        <v>128</v>
      </c>
      <c r="C29" s="25">
        <v>6</v>
      </c>
      <c r="D29" s="25" t="s">
        <v>105</v>
      </c>
      <c r="E29" s="25">
        <v>28</v>
      </c>
      <c r="F29" s="25">
        <v>8</v>
      </c>
      <c r="G29" s="25">
        <v>2003</v>
      </c>
      <c r="H29" s="25">
        <v>5.6</v>
      </c>
      <c r="I29" s="25">
        <v>40</v>
      </c>
      <c r="J29" s="25">
        <v>11</v>
      </c>
      <c r="K29" s="25">
        <v>16</v>
      </c>
      <c r="L29" s="25">
        <v>136</v>
      </c>
      <c r="M29" s="25">
        <v>14</v>
      </c>
      <c r="N29" s="25">
        <v>24</v>
      </c>
      <c r="O29" s="25">
        <v>37</v>
      </c>
      <c r="P29" s="25">
        <v>107</v>
      </c>
      <c r="Q29" s="12">
        <v>23</v>
      </c>
    </row>
    <row r="30" spans="1:17" x14ac:dyDescent="0.25">
      <c r="A30" s="12">
        <v>24</v>
      </c>
      <c r="B30" s="24" t="s">
        <v>129</v>
      </c>
      <c r="C30" s="25">
        <v>6</v>
      </c>
      <c r="D30" s="25" t="s">
        <v>105</v>
      </c>
      <c r="E30" s="25">
        <v>23</v>
      </c>
      <c r="F30" s="25">
        <v>10</v>
      </c>
      <c r="G30" s="25">
        <v>2004</v>
      </c>
      <c r="H30" s="25">
        <v>5.6</v>
      </c>
      <c r="I30" s="25">
        <v>50</v>
      </c>
      <c r="J30" s="25">
        <v>3</v>
      </c>
      <c r="K30" s="25">
        <v>6</v>
      </c>
      <c r="L30" s="25">
        <v>150</v>
      </c>
      <c r="M30" s="25">
        <v>25</v>
      </c>
      <c r="N30" s="25">
        <v>16</v>
      </c>
      <c r="O30" s="25">
        <v>26</v>
      </c>
      <c r="P30" s="25">
        <v>107</v>
      </c>
      <c r="Q30" s="12">
        <v>24</v>
      </c>
    </row>
    <row r="31" spans="1:17" x14ac:dyDescent="0.25">
      <c r="A31" s="12">
        <v>25</v>
      </c>
      <c r="B31" s="15" t="s">
        <v>130</v>
      </c>
      <c r="C31" s="11">
        <v>1</v>
      </c>
      <c r="D31" s="11" t="s">
        <v>105</v>
      </c>
      <c r="E31" s="11">
        <v>11</v>
      </c>
      <c r="F31" s="11">
        <v>11</v>
      </c>
      <c r="G31" s="11">
        <v>2003</v>
      </c>
      <c r="H31" s="11">
        <v>5.8</v>
      </c>
      <c r="I31" s="11">
        <v>30</v>
      </c>
      <c r="J31" s="11">
        <v>10</v>
      </c>
      <c r="K31" s="11">
        <v>14</v>
      </c>
      <c r="L31" s="11">
        <v>166</v>
      </c>
      <c r="M31" s="11">
        <v>28</v>
      </c>
      <c r="N31" s="11">
        <v>23</v>
      </c>
      <c r="O31" s="11">
        <v>35</v>
      </c>
      <c r="P31" s="11">
        <v>107</v>
      </c>
      <c r="Q31" s="12">
        <v>25</v>
      </c>
    </row>
    <row r="32" spans="1:17" x14ac:dyDescent="0.25">
      <c r="A32" s="12">
        <v>26</v>
      </c>
      <c r="B32" s="24" t="s">
        <v>131</v>
      </c>
      <c r="C32" s="27">
        <v>2</v>
      </c>
      <c r="D32" s="27" t="s">
        <v>105</v>
      </c>
      <c r="E32" s="25">
        <v>30</v>
      </c>
      <c r="F32" s="25">
        <v>12</v>
      </c>
      <c r="G32" s="25">
        <v>2003</v>
      </c>
      <c r="H32" s="25">
        <v>5.5</v>
      </c>
      <c r="I32" s="25">
        <v>45</v>
      </c>
      <c r="J32" s="25">
        <v>2</v>
      </c>
      <c r="K32" s="25">
        <v>2</v>
      </c>
      <c r="L32" s="25">
        <v>137</v>
      </c>
      <c r="M32" s="25">
        <v>14</v>
      </c>
      <c r="N32" s="25">
        <v>27</v>
      </c>
      <c r="O32" s="25">
        <v>44</v>
      </c>
      <c r="P32" s="25">
        <v>105</v>
      </c>
      <c r="Q32" s="12">
        <v>26</v>
      </c>
    </row>
    <row r="33" spans="1:17" x14ac:dyDescent="0.25">
      <c r="A33" s="12">
        <v>27</v>
      </c>
      <c r="B33" s="15" t="s">
        <v>132</v>
      </c>
      <c r="C33" s="11">
        <v>1</v>
      </c>
      <c r="D33" s="11" t="s">
        <v>105</v>
      </c>
      <c r="E33" s="11">
        <v>5</v>
      </c>
      <c r="F33" s="11">
        <v>11</v>
      </c>
      <c r="G33" s="11">
        <v>2003</v>
      </c>
      <c r="H33" s="11">
        <v>5.9</v>
      </c>
      <c r="I33" s="11">
        <v>29</v>
      </c>
      <c r="J33" s="11">
        <v>10</v>
      </c>
      <c r="K33" s="11">
        <v>14</v>
      </c>
      <c r="L33" s="11">
        <v>154</v>
      </c>
      <c r="M33" s="11">
        <v>22</v>
      </c>
      <c r="N33" s="11">
        <v>26</v>
      </c>
      <c r="O33" s="11">
        <v>41</v>
      </c>
      <c r="P33" s="11">
        <v>103</v>
      </c>
      <c r="Q33" s="12">
        <v>27</v>
      </c>
    </row>
    <row r="34" spans="1:17" x14ac:dyDescent="0.25">
      <c r="A34" s="12">
        <v>28</v>
      </c>
      <c r="B34" s="15" t="s">
        <v>133</v>
      </c>
      <c r="C34" s="11">
        <v>2</v>
      </c>
      <c r="D34" s="11" t="s">
        <v>105</v>
      </c>
      <c r="E34" s="11">
        <v>19</v>
      </c>
      <c r="F34" s="11">
        <v>12</v>
      </c>
      <c r="G34" s="11">
        <v>2003</v>
      </c>
      <c r="H34" s="25">
        <v>5.8</v>
      </c>
      <c r="I34" s="25">
        <v>30</v>
      </c>
      <c r="J34" s="25">
        <v>21</v>
      </c>
      <c r="K34" s="25">
        <v>36</v>
      </c>
      <c r="L34" s="25">
        <v>120</v>
      </c>
      <c r="M34" s="25">
        <v>5</v>
      </c>
      <c r="N34" s="25">
        <v>21</v>
      </c>
      <c r="O34" s="25">
        <v>31</v>
      </c>
      <c r="P34" s="25">
        <v>102</v>
      </c>
      <c r="Q34" s="12">
        <v>28</v>
      </c>
    </row>
    <row r="35" spans="1:17" x14ac:dyDescent="0.25">
      <c r="A35" s="12">
        <v>29</v>
      </c>
      <c r="B35" s="16" t="s">
        <v>134</v>
      </c>
      <c r="C35" s="17">
        <v>3</v>
      </c>
      <c r="D35" s="17" t="s">
        <v>105</v>
      </c>
      <c r="E35" s="12">
        <v>13</v>
      </c>
      <c r="F35" s="12">
        <v>10</v>
      </c>
      <c r="G35" s="12">
        <v>2003</v>
      </c>
      <c r="H35" s="12">
        <v>5.7</v>
      </c>
      <c r="I35" s="12">
        <v>35</v>
      </c>
      <c r="J35" s="12">
        <v>9</v>
      </c>
      <c r="K35" s="12">
        <v>12</v>
      </c>
      <c r="L35" s="12">
        <v>152</v>
      </c>
      <c r="M35" s="12">
        <v>21</v>
      </c>
      <c r="N35" s="12">
        <v>22</v>
      </c>
      <c r="O35" s="12">
        <v>33</v>
      </c>
      <c r="P35" s="12">
        <v>101</v>
      </c>
      <c r="Q35" s="12">
        <v>29</v>
      </c>
    </row>
    <row r="36" spans="1:17" x14ac:dyDescent="0.25">
      <c r="A36" s="12">
        <v>30</v>
      </c>
      <c r="B36" s="15" t="s">
        <v>135</v>
      </c>
      <c r="C36" s="11">
        <v>7</v>
      </c>
      <c r="D36" s="11" t="s">
        <v>105</v>
      </c>
      <c r="E36" s="11">
        <v>6</v>
      </c>
      <c r="F36" s="11">
        <v>5</v>
      </c>
      <c r="G36" s="11">
        <v>2003</v>
      </c>
      <c r="H36" s="11">
        <v>5.6</v>
      </c>
      <c r="I36" s="11">
        <v>40</v>
      </c>
      <c r="J36" s="11">
        <v>0</v>
      </c>
      <c r="K36" s="11">
        <v>0</v>
      </c>
      <c r="L36" s="11">
        <v>160</v>
      </c>
      <c r="M36" s="11">
        <v>25</v>
      </c>
      <c r="N36" s="11">
        <v>22</v>
      </c>
      <c r="O36" s="11">
        <v>33</v>
      </c>
      <c r="P36" s="11">
        <v>98</v>
      </c>
      <c r="Q36" s="12">
        <v>30</v>
      </c>
    </row>
    <row r="37" spans="1:17" x14ac:dyDescent="0.25">
      <c r="A37" s="12">
        <v>31</v>
      </c>
      <c r="B37" s="26" t="s">
        <v>136</v>
      </c>
      <c r="C37" s="12">
        <v>3</v>
      </c>
      <c r="D37" s="12" t="s">
        <v>105</v>
      </c>
      <c r="E37" s="12">
        <v>8</v>
      </c>
      <c r="F37" s="12">
        <v>8</v>
      </c>
      <c r="G37" s="12">
        <v>2002</v>
      </c>
      <c r="H37" s="12">
        <v>5.5</v>
      </c>
      <c r="I37" s="12">
        <v>36</v>
      </c>
      <c r="J37" s="12">
        <v>4</v>
      </c>
      <c r="K37" s="12">
        <v>3</v>
      </c>
      <c r="L37" s="12">
        <v>182</v>
      </c>
      <c r="M37" s="12">
        <v>29</v>
      </c>
      <c r="N37" s="12">
        <v>25</v>
      </c>
      <c r="O37" s="12">
        <v>29</v>
      </c>
      <c r="P37" s="12">
        <v>97</v>
      </c>
      <c r="Q37" s="12">
        <v>31</v>
      </c>
    </row>
    <row r="38" spans="1:17" x14ac:dyDescent="0.25">
      <c r="A38" s="12">
        <v>32</v>
      </c>
      <c r="B38" s="19" t="s">
        <v>137</v>
      </c>
      <c r="C38" s="20">
        <v>4</v>
      </c>
      <c r="D38" s="20" t="s">
        <v>105</v>
      </c>
      <c r="E38" s="20">
        <v>2</v>
      </c>
      <c r="F38" s="20">
        <v>7</v>
      </c>
      <c r="G38" s="21">
        <v>2003</v>
      </c>
      <c r="H38" s="11">
        <v>5.9</v>
      </c>
      <c r="I38" s="11">
        <v>26</v>
      </c>
      <c r="J38" s="11">
        <v>0</v>
      </c>
      <c r="K38" s="11">
        <v>0</v>
      </c>
      <c r="L38" s="11">
        <v>153</v>
      </c>
      <c r="M38" s="11">
        <v>22</v>
      </c>
      <c r="N38" s="11">
        <v>28</v>
      </c>
      <c r="O38" s="11">
        <v>47</v>
      </c>
      <c r="P38" s="11">
        <v>95</v>
      </c>
      <c r="Q38" s="12">
        <v>32</v>
      </c>
    </row>
    <row r="39" spans="1:17" x14ac:dyDescent="0.25">
      <c r="A39" s="12">
        <v>33</v>
      </c>
      <c r="B39" s="24" t="s">
        <v>138</v>
      </c>
      <c r="C39" s="25">
        <v>6</v>
      </c>
      <c r="D39" s="25" t="s">
        <v>105</v>
      </c>
      <c r="E39" s="25">
        <v>9</v>
      </c>
      <c r="F39" s="25">
        <v>4</v>
      </c>
      <c r="G39" s="25">
        <v>2003</v>
      </c>
      <c r="H39" s="25">
        <v>5.4</v>
      </c>
      <c r="I39" s="25">
        <v>50</v>
      </c>
      <c r="J39" s="25">
        <v>6</v>
      </c>
      <c r="K39" s="25">
        <v>6</v>
      </c>
      <c r="L39" s="25">
        <v>143</v>
      </c>
      <c r="M39" s="25">
        <v>17</v>
      </c>
      <c r="N39" s="25">
        <v>16</v>
      </c>
      <c r="O39" s="25">
        <v>21</v>
      </c>
      <c r="P39" s="25">
        <v>94</v>
      </c>
      <c r="Q39" s="12">
        <v>33</v>
      </c>
    </row>
    <row r="40" spans="1:17" x14ac:dyDescent="0.25">
      <c r="A40" s="12">
        <v>34</v>
      </c>
      <c r="B40" s="15" t="s">
        <v>139</v>
      </c>
      <c r="C40" s="11">
        <v>1</v>
      </c>
      <c r="D40" s="11" t="s">
        <v>105</v>
      </c>
      <c r="E40" s="11">
        <v>7</v>
      </c>
      <c r="F40" s="11">
        <v>3</v>
      </c>
      <c r="G40" s="11">
        <v>2003</v>
      </c>
      <c r="H40" s="11">
        <v>5.6</v>
      </c>
      <c r="I40" s="11">
        <v>32</v>
      </c>
      <c r="J40" s="11">
        <v>9</v>
      </c>
      <c r="K40" s="11">
        <v>8</v>
      </c>
      <c r="L40" s="11">
        <v>176</v>
      </c>
      <c r="M40" s="11">
        <v>26</v>
      </c>
      <c r="N40" s="11">
        <v>24</v>
      </c>
      <c r="O40" s="11">
        <v>27</v>
      </c>
      <c r="P40" s="11">
        <v>93</v>
      </c>
      <c r="Q40" s="12">
        <v>34</v>
      </c>
    </row>
    <row r="41" spans="1:17" x14ac:dyDescent="0.25">
      <c r="A41" s="12">
        <v>35</v>
      </c>
      <c r="B41" s="15" t="s">
        <v>140</v>
      </c>
      <c r="C41" s="11">
        <v>1</v>
      </c>
      <c r="D41" s="11" t="s">
        <v>105</v>
      </c>
      <c r="E41" s="11">
        <v>15</v>
      </c>
      <c r="F41" s="11">
        <v>1</v>
      </c>
      <c r="G41" s="11">
        <v>2004</v>
      </c>
      <c r="H41" s="11">
        <v>5.6</v>
      </c>
      <c r="I41" s="11">
        <v>40</v>
      </c>
      <c r="J41" s="11">
        <v>5</v>
      </c>
      <c r="K41" s="11">
        <v>5</v>
      </c>
      <c r="L41" s="11">
        <v>155</v>
      </c>
      <c r="M41" s="11">
        <v>23</v>
      </c>
      <c r="N41" s="11">
        <v>17</v>
      </c>
      <c r="O41" s="11">
        <v>23</v>
      </c>
      <c r="P41" s="11">
        <v>91</v>
      </c>
      <c r="Q41" s="12">
        <v>35</v>
      </c>
    </row>
    <row r="42" spans="1:17" x14ac:dyDescent="0.25">
      <c r="A42" s="12">
        <v>36</v>
      </c>
      <c r="B42" s="15" t="s">
        <v>141</v>
      </c>
      <c r="C42" s="11">
        <v>2</v>
      </c>
      <c r="D42" s="11" t="s">
        <v>105</v>
      </c>
      <c r="E42" s="11">
        <v>8</v>
      </c>
      <c r="F42" s="11">
        <v>2</v>
      </c>
      <c r="G42" s="11">
        <v>2003</v>
      </c>
      <c r="H42" s="25">
        <v>5.8</v>
      </c>
      <c r="I42" s="25">
        <v>24</v>
      </c>
      <c r="J42" s="25">
        <v>5</v>
      </c>
      <c r="K42" s="25">
        <v>4</v>
      </c>
      <c r="L42" s="25">
        <v>175</v>
      </c>
      <c r="M42" s="25">
        <v>27</v>
      </c>
      <c r="N42" s="25">
        <v>26</v>
      </c>
      <c r="O42" s="25">
        <v>32</v>
      </c>
      <c r="P42" s="25">
        <v>87</v>
      </c>
      <c r="Q42" s="12">
        <v>36</v>
      </c>
    </row>
    <row r="43" spans="1:17" x14ac:dyDescent="0.25">
      <c r="A43" s="12">
        <v>37</v>
      </c>
      <c r="B43" s="16" t="s">
        <v>142</v>
      </c>
      <c r="C43" s="17">
        <v>3</v>
      </c>
      <c r="D43" s="17" t="s">
        <v>105</v>
      </c>
      <c r="E43" s="12">
        <v>20</v>
      </c>
      <c r="F43" s="12">
        <v>10</v>
      </c>
      <c r="G43" s="12">
        <v>2002</v>
      </c>
      <c r="H43" s="12">
        <v>5.7</v>
      </c>
      <c r="I43" s="12">
        <v>28</v>
      </c>
      <c r="J43" s="12">
        <v>0</v>
      </c>
      <c r="K43" s="12">
        <v>0</v>
      </c>
      <c r="L43" s="12">
        <v>165</v>
      </c>
      <c r="M43" s="12">
        <v>21</v>
      </c>
      <c r="N43" s="12">
        <v>26</v>
      </c>
      <c r="O43" s="12">
        <v>32</v>
      </c>
      <c r="P43" s="12">
        <v>81</v>
      </c>
      <c r="Q43" s="12">
        <v>37</v>
      </c>
    </row>
    <row r="44" spans="1:17" x14ac:dyDescent="0.25">
      <c r="A44" s="12">
        <v>38</v>
      </c>
      <c r="B44" s="15" t="s">
        <v>143</v>
      </c>
      <c r="C44" s="11">
        <v>2</v>
      </c>
      <c r="D44" s="11" t="s">
        <v>105</v>
      </c>
      <c r="E44" s="11">
        <v>11</v>
      </c>
      <c r="F44" s="11">
        <v>3</v>
      </c>
      <c r="G44" s="11">
        <v>2003</v>
      </c>
      <c r="H44" s="25">
        <v>5.6</v>
      </c>
      <c r="I44" s="25">
        <v>32</v>
      </c>
      <c r="J44" s="25">
        <v>3</v>
      </c>
      <c r="K44" s="25">
        <v>2</v>
      </c>
      <c r="L44" s="25">
        <v>167</v>
      </c>
      <c r="M44" s="25">
        <v>22</v>
      </c>
      <c r="N44" s="25">
        <v>23</v>
      </c>
      <c r="O44" s="25">
        <v>25</v>
      </c>
      <c r="P44" s="25">
        <v>81</v>
      </c>
      <c r="Q44" s="12">
        <v>38</v>
      </c>
    </row>
    <row r="45" spans="1:17" x14ac:dyDescent="0.25">
      <c r="A45" s="12">
        <v>39</v>
      </c>
      <c r="B45" s="24" t="s">
        <v>144</v>
      </c>
      <c r="C45" s="25">
        <v>6</v>
      </c>
      <c r="D45" s="25" t="s">
        <v>105</v>
      </c>
      <c r="E45" s="25">
        <v>16</v>
      </c>
      <c r="F45" s="25">
        <v>1</v>
      </c>
      <c r="G45" s="25">
        <v>2003</v>
      </c>
      <c r="H45" s="25">
        <v>5.5</v>
      </c>
      <c r="I45" s="25">
        <v>36</v>
      </c>
      <c r="J45" s="25">
        <v>3</v>
      </c>
      <c r="K45" s="25">
        <v>2</v>
      </c>
      <c r="L45" s="25">
        <v>155</v>
      </c>
      <c r="M45" s="25">
        <v>16</v>
      </c>
      <c r="N45" s="25">
        <v>23</v>
      </c>
      <c r="O45" s="25">
        <v>25</v>
      </c>
      <c r="P45" s="25">
        <v>79</v>
      </c>
      <c r="Q45" s="12">
        <v>39</v>
      </c>
    </row>
    <row r="46" spans="1:17" x14ac:dyDescent="0.25">
      <c r="A46" s="12">
        <v>40</v>
      </c>
      <c r="B46" s="16" t="s">
        <v>145</v>
      </c>
      <c r="C46" s="17">
        <v>3</v>
      </c>
      <c r="D46" s="17" t="s">
        <v>105</v>
      </c>
      <c r="E46" s="12">
        <v>29</v>
      </c>
      <c r="F46" s="12">
        <v>4</v>
      </c>
      <c r="G46" s="12">
        <v>2003</v>
      </c>
      <c r="H46" s="12">
        <v>6.3</v>
      </c>
      <c r="I46" s="12">
        <v>13</v>
      </c>
      <c r="J46" s="12">
        <v>6</v>
      </c>
      <c r="K46" s="12">
        <v>6</v>
      </c>
      <c r="L46" s="12">
        <v>154</v>
      </c>
      <c r="M46" s="12">
        <v>22</v>
      </c>
      <c r="N46" s="12">
        <v>24</v>
      </c>
      <c r="O46" s="12">
        <v>37</v>
      </c>
      <c r="P46" s="12">
        <v>78</v>
      </c>
      <c r="Q46" s="12">
        <v>40</v>
      </c>
    </row>
    <row r="47" spans="1:17" x14ac:dyDescent="0.25">
      <c r="A47" s="12">
        <v>41</v>
      </c>
      <c r="B47" s="19" t="s">
        <v>146</v>
      </c>
      <c r="C47" s="20">
        <v>4</v>
      </c>
      <c r="D47" s="20" t="s">
        <v>105</v>
      </c>
      <c r="E47" s="20">
        <v>28</v>
      </c>
      <c r="F47" s="20">
        <v>4</v>
      </c>
      <c r="G47" s="21">
        <v>2003</v>
      </c>
      <c r="H47" s="11">
        <v>6</v>
      </c>
      <c r="I47" s="11">
        <v>22</v>
      </c>
      <c r="J47" s="11">
        <v>1</v>
      </c>
      <c r="K47" s="11">
        <v>1</v>
      </c>
      <c r="L47" s="11">
        <v>130</v>
      </c>
      <c r="M47" s="11">
        <v>10</v>
      </c>
      <c r="N47" s="11">
        <v>25</v>
      </c>
      <c r="O47" s="11">
        <v>39</v>
      </c>
      <c r="P47" s="11">
        <v>72</v>
      </c>
      <c r="Q47" s="12">
        <v>41</v>
      </c>
    </row>
    <row r="48" spans="1:17" x14ac:dyDescent="0.25">
      <c r="A48" s="12">
        <v>42</v>
      </c>
      <c r="B48" s="15" t="s">
        <v>147</v>
      </c>
      <c r="C48" s="11">
        <v>5</v>
      </c>
      <c r="D48" s="11" t="s">
        <v>105</v>
      </c>
      <c r="E48" s="11">
        <v>22</v>
      </c>
      <c r="F48" s="11">
        <v>11</v>
      </c>
      <c r="G48" s="11">
        <v>2003</v>
      </c>
      <c r="H48" s="11">
        <v>6.2</v>
      </c>
      <c r="I48" s="11">
        <v>16</v>
      </c>
      <c r="J48" s="11">
        <v>0</v>
      </c>
      <c r="K48" s="11">
        <v>0</v>
      </c>
      <c r="L48" s="11">
        <v>145</v>
      </c>
      <c r="M48" s="11">
        <v>18</v>
      </c>
      <c r="N48" s="11">
        <v>24</v>
      </c>
      <c r="O48" s="11">
        <v>37</v>
      </c>
      <c r="P48" s="11">
        <v>71</v>
      </c>
      <c r="Q48" s="12">
        <v>42</v>
      </c>
    </row>
    <row r="49" spans="1:17" x14ac:dyDescent="0.25">
      <c r="A49" s="12">
        <v>43</v>
      </c>
      <c r="B49" s="23" t="s">
        <v>148</v>
      </c>
      <c r="C49" s="20">
        <v>3</v>
      </c>
      <c r="D49" s="20" t="s">
        <v>105</v>
      </c>
      <c r="E49" s="12">
        <v>3</v>
      </c>
      <c r="F49" s="12">
        <v>10</v>
      </c>
      <c r="G49" s="12">
        <v>2003</v>
      </c>
      <c r="H49" s="12">
        <v>6</v>
      </c>
      <c r="I49" s="12">
        <v>22</v>
      </c>
      <c r="J49" s="12">
        <v>0</v>
      </c>
      <c r="K49" s="12">
        <v>0</v>
      </c>
      <c r="L49" s="12">
        <v>150</v>
      </c>
      <c r="M49" s="12">
        <v>20</v>
      </c>
      <c r="N49" s="12">
        <v>20</v>
      </c>
      <c r="O49" s="12">
        <v>29</v>
      </c>
      <c r="P49" s="12">
        <v>71</v>
      </c>
      <c r="Q49" s="12">
        <v>43</v>
      </c>
    </row>
    <row r="50" spans="1:17" x14ac:dyDescent="0.25">
      <c r="A50" s="12">
        <v>44</v>
      </c>
      <c r="B50" s="15" t="s">
        <v>149</v>
      </c>
      <c r="C50" s="11">
        <v>5</v>
      </c>
      <c r="D50" s="11" t="s">
        <v>105</v>
      </c>
      <c r="E50" s="11">
        <v>14</v>
      </c>
      <c r="F50" s="11">
        <v>4</v>
      </c>
      <c r="G50" s="11">
        <v>2003</v>
      </c>
      <c r="H50" s="11">
        <v>5.8</v>
      </c>
      <c r="I50" s="11">
        <v>30</v>
      </c>
      <c r="J50" s="11">
        <v>0</v>
      </c>
      <c r="K50" s="11">
        <v>0</v>
      </c>
      <c r="L50" s="11">
        <v>122</v>
      </c>
      <c r="M50" s="11">
        <v>6</v>
      </c>
      <c r="N50" s="11">
        <v>22</v>
      </c>
      <c r="O50" s="11">
        <v>33</v>
      </c>
      <c r="P50" s="11">
        <v>69</v>
      </c>
      <c r="Q50" s="12">
        <v>44</v>
      </c>
    </row>
    <row r="51" spans="1:17" x14ac:dyDescent="0.25">
      <c r="A51" s="12">
        <v>45</v>
      </c>
      <c r="B51" s="15" t="s">
        <v>150</v>
      </c>
      <c r="C51" s="11">
        <v>5</v>
      </c>
      <c r="D51" s="11" t="s">
        <v>105</v>
      </c>
      <c r="E51" s="11">
        <v>2</v>
      </c>
      <c r="F51" s="11">
        <v>9</v>
      </c>
      <c r="G51" s="11">
        <v>2003</v>
      </c>
      <c r="H51" s="11">
        <v>5.9</v>
      </c>
      <c r="I51" s="11">
        <v>26</v>
      </c>
      <c r="J51" s="11">
        <v>1</v>
      </c>
      <c r="K51" s="11">
        <v>1</v>
      </c>
      <c r="L51" s="11">
        <v>132</v>
      </c>
      <c r="M51" s="11">
        <v>11</v>
      </c>
      <c r="N51" s="11">
        <v>20</v>
      </c>
      <c r="O51" s="11">
        <v>29</v>
      </c>
      <c r="P51" s="11">
        <v>67</v>
      </c>
      <c r="Q51" s="12">
        <v>45</v>
      </c>
    </row>
    <row r="52" spans="1:17" x14ac:dyDescent="0.25">
      <c r="A52" s="12">
        <v>46</v>
      </c>
      <c r="B52" s="19" t="s">
        <v>151</v>
      </c>
      <c r="C52" s="20">
        <v>4</v>
      </c>
      <c r="D52" s="20" t="s">
        <v>105</v>
      </c>
      <c r="E52" s="20">
        <v>24</v>
      </c>
      <c r="F52" s="20">
        <v>12</v>
      </c>
      <c r="G52" s="21">
        <v>2002</v>
      </c>
      <c r="H52" s="28">
        <v>6</v>
      </c>
      <c r="I52" s="11">
        <v>18</v>
      </c>
      <c r="J52" s="11">
        <v>0</v>
      </c>
      <c r="K52" s="11">
        <v>0</v>
      </c>
      <c r="L52" s="11">
        <v>157</v>
      </c>
      <c r="M52" s="11">
        <v>17</v>
      </c>
      <c r="N52" s="11">
        <v>26</v>
      </c>
      <c r="O52" s="11">
        <v>32</v>
      </c>
      <c r="P52" s="11">
        <v>67</v>
      </c>
      <c r="Q52" s="12">
        <v>46</v>
      </c>
    </row>
    <row r="53" spans="1:17" x14ac:dyDescent="0.25">
      <c r="A53" s="12">
        <v>47</v>
      </c>
      <c r="B53" s="24" t="s">
        <v>152</v>
      </c>
      <c r="C53" s="25">
        <v>6</v>
      </c>
      <c r="D53" s="25" t="s">
        <v>105</v>
      </c>
      <c r="E53" s="25">
        <v>14</v>
      </c>
      <c r="F53" s="25">
        <v>3</v>
      </c>
      <c r="G53" s="25">
        <v>2003</v>
      </c>
      <c r="H53" s="25">
        <v>5.6</v>
      </c>
      <c r="I53" s="25">
        <v>32</v>
      </c>
      <c r="J53" s="25">
        <v>11</v>
      </c>
      <c r="K53" s="25">
        <v>10</v>
      </c>
      <c r="L53" s="25">
        <v>130</v>
      </c>
      <c r="M53" s="25">
        <v>6</v>
      </c>
      <c r="N53" s="25">
        <v>20</v>
      </c>
      <c r="O53" s="25">
        <v>19</v>
      </c>
      <c r="P53" s="25">
        <v>67</v>
      </c>
      <c r="Q53" s="12">
        <v>47</v>
      </c>
    </row>
    <row r="54" spans="1:17" x14ac:dyDescent="0.25">
      <c r="A54" s="12">
        <v>48</v>
      </c>
      <c r="B54" s="15" t="s">
        <v>153</v>
      </c>
      <c r="C54" s="11">
        <v>1</v>
      </c>
      <c r="D54" s="11" t="s">
        <v>105</v>
      </c>
      <c r="E54" s="11">
        <v>3</v>
      </c>
      <c r="F54" s="11">
        <v>12</v>
      </c>
      <c r="G54" s="11">
        <v>2002</v>
      </c>
      <c r="H54" s="11">
        <v>5.9</v>
      </c>
      <c r="I54" s="11">
        <v>26</v>
      </c>
      <c r="J54" s="11">
        <v>7</v>
      </c>
      <c r="K54" s="11">
        <v>6</v>
      </c>
      <c r="L54" s="11">
        <v>154</v>
      </c>
      <c r="M54" s="11">
        <v>15</v>
      </c>
      <c r="N54" s="11">
        <v>20</v>
      </c>
      <c r="O54" s="11">
        <v>19</v>
      </c>
      <c r="P54" s="11">
        <v>66</v>
      </c>
      <c r="Q54" s="12">
        <v>48</v>
      </c>
    </row>
    <row r="55" spans="1:17" x14ac:dyDescent="0.25">
      <c r="A55" s="12">
        <v>49</v>
      </c>
      <c r="B55" s="16" t="s">
        <v>154</v>
      </c>
      <c r="C55" s="17">
        <v>3</v>
      </c>
      <c r="D55" s="17" t="s">
        <v>105</v>
      </c>
      <c r="E55" s="12">
        <v>27</v>
      </c>
      <c r="F55" s="12">
        <v>2</v>
      </c>
      <c r="G55" s="12">
        <v>2004</v>
      </c>
      <c r="H55" s="12">
        <v>6.7</v>
      </c>
      <c r="I55" s="12">
        <v>5</v>
      </c>
      <c r="J55" s="12">
        <v>0</v>
      </c>
      <c r="K55" s="12">
        <v>0</v>
      </c>
      <c r="L55" s="12">
        <v>150</v>
      </c>
      <c r="M55" s="12">
        <v>20</v>
      </c>
      <c r="N55" s="12">
        <v>24</v>
      </c>
      <c r="O55" s="12">
        <v>37</v>
      </c>
      <c r="P55" s="12">
        <v>62</v>
      </c>
      <c r="Q55" s="12">
        <v>49</v>
      </c>
    </row>
    <row r="56" spans="1:17" x14ac:dyDescent="0.25">
      <c r="A56" s="12">
        <v>50</v>
      </c>
      <c r="B56" s="15" t="s">
        <v>155</v>
      </c>
      <c r="C56" s="11">
        <v>7</v>
      </c>
      <c r="D56" s="11" t="s">
        <v>105</v>
      </c>
      <c r="E56" s="11">
        <v>15</v>
      </c>
      <c r="F56" s="11">
        <v>8</v>
      </c>
      <c r="G56" s="11">
        <v>2003</v>
      </c>
      <c r="H56" s="11">
        <v>6.5</v>
      </c>
      <c r="I56" s="11">
        <v>9</v>
      </c>
      <c r="J56" s="11">
        <v>4</v>
      </c>
      <c r="K56" s="11">
        <v>4</v>
      </c>
      <c r="L56" s="11">
        <v>133</v>
      </c>
      <c r="M56" s="11">
        <v>12</v>
      </c>
      <c r="N56" s="11">
        <v>21</v>
      </c>
      <c r="O56" s="11">
        <v>37</v>
      </c>
      <c r="P56" s="11">
        <v>62</v>
      </c>
      <c r="Q56" s="12">
        <v>50</v>
      </c>
    </row>
    <row r="57" spans="1:17" x14ac:dyDescent="0.25">
      <c r="A57" s="12">
        <v>51</v>
      </c>
      <c r="B57" s="15" t="s">
        <v>156</v>
      </c>
      <c r="C57" s="11">
        <v>7</v>
      </c>
      <c r="D57" s="11" t="s">
        <v>105</v>
      </c>
      <c r="E57" s="11">
        <v>17</v>
      </c>
      <c r="F57" s="11">
        <v>7</v>
      </c>
      <c r="G57" s="11">
        <v>2003</v>
      </c>
      <c r="H57" s="11">
        <v>6.3</v>
      </c>
      <c r="I57" s="11">
        <v>13</v>
      </c>
      <c r="J57" s="11">
        <v>0</v>
      </c>
      <c r="K57" s="11">
        <v>0</v>
      </c>
      <c r="L57" s="11">
        <v>131</v>
      </c>
      <c r="M57" s="11">
        <v>11</v>
      </c>
      <c r="N57" s="11">
        <v>21</v>
      </c>
      <c r="O57" s="11">
        <v>37</v>
      </c>
      <c r="P57" s="11">
        <v>61</v>
      </c>
      <c r="Q57" s="12">
        <v>51</v>
      </c>
    </row>
    <row r="58" spans="1:17" x14ac:dyDescent="0.25">
      <c r="A58" s="12">
        <v>52</v>
      </c>
      <c r="B58" s="15" t="s">
        <v>157</v>
      </c>
      <c r="C58" s="11">
        <v>7</v>
      </c>
      <c r="D58" s="11" t="s">
        <v>105</v>
      </c>
      <c r="E58" s="11">
        <v>19</v>
      </c>
      <c r="F58" s="11">
        <v>2</v>
      </c>
      <c r="G58" s="11">
        <v>2003</v>
      </c>
      <c r="H58" s="28">
        <v>6</v>
      </c>
      <c r="I58" s="11">
        <v>18</v>
      </c>
      <c r="J58" s="11">
        <v>1</v>
      </c>
      <c r="K58" s="11">
        <v>0</v>
      </c>
      <c r="L58" s="11">
        <v>150</v>
      </c>
      <c r="M58" s="11">
        <v>13</v>
      </c>
      <c r="N58" s="11">
        <v>23</v>
      </c>
      <c r="O58" s="11">
        <v>25</v>
      </c>
      <c r="P58" s="11">
        <v>56</v>
      </c>
      <c r="Q58" s="12">
        <v>52</v>
      </c>
    </row>
    <row r="59" spans="1:17" x14ac:dyDescent="0.25">
      <c r="A59" s="12">
        <v>53</v>
      </c>
      <c r="B59" s="19" t="s">
        <v>158</v>
      </c>
      <c r="C59" s="20">
        <v>4</v>
      </c>
      <c r="D59" s="20" t="s">
        <v>105</v>
      </c>
      <c r="E59" s="20">
        <v>11</v>
      </c>
      <c r="F59" s="20">
        <v>4</v>
      </c>
      <c r="G59" s="21">
        <v>2003</v>
      </c>
      <c r="H59" s="11">
        <v>6.1</v>
      </c>
      <c r="I59" s="11">
        <v>15</v>
      </c>
      <c r="J59" s="11">
        <v>0</v>
      </c>
      <c r="K59" s="11">
        <v>0</v>
      </c>
      <c r="L59" s="11">
        <v>135</v>
      </c>
      <c r="M59" s="11">
        <v>7</v>
      </c>
      <c r="N59" s="11">
        <v>23</v>
      </c>
      <c r="O59" s="11">
        <v>25</v>
      </c>
      <c r="P59" s="11">
        <v>47</v>
      </c>
      <c r="Q59" s="12">
        <v>53</v>
      </c>
    </row>
    <row r="60" spans="1:17" x14ac:dyDescent="0.25">
      <c r="A60" s="12">
        <v>54</v>
      </c>
      <c r="B60" s="24" t="s">
        <v>159</v>
      </c>
      <c r="C60" s="25">
        <v>6</v>
      </c>
      <c r="D60" s="25" t="s">
        <v>105</v>
      </c>
      <c r="E60" s="25">
        <v>17</v>
      </c>
      <c r="F60" s="25">
        <v>12</v>
      </c>
      <c r="G60" s="25">
        <v>2003</v>
      </c>
      <c r="H60" s="25">
        <v>6.3</v>
      </c>
      <c r="I60" s="25">
        <v>13</v>
      </c>
      <c r="J60" s="25">
        <v>3</v>
      </c>
      <c r="K60" s="25">
        <v>3</v>
      </c>
      <c r="L60" s="25">
        <v>129</v>
      </c>
      <c r="M60" s="25">
        <v>10</v>
      </c>
      <c r="N60" s="25">
        <v>16</v>
      </c>
      <c r="O60" s="25">
        <v>21</v>
      </c>
      <c r="P60" s="25">
        <v>47</v>
      </c>
      <c r="Q60" s="12">
        <v>54</v>
      </c>
    </row>
    <row r="61" spans="1:17" x14ac:dyDescent="0.25">
      <c r="A61" s="12">
        <v>55</v>
      </c>
      <c r="B61" s="15" t="s">
        <v>160</v>
      </c>
      <c r="C61" s="11">
        <v>7</v>
      </c>
      <c r="D61" s="11" t="s">
        <v>105</v>
      </c>
      <c r="E61" s="11">
        <v>2</v>
      </c>
      <c r="F61" s="11">
        <v>4</v>
      </c>
      <c r="G61" s="11">
        <v>2003</v>
      </c>
      <c r="H61" s="11">
        <v>6.1</v>
      </c>
      <c r="I61" s="11">
        <v>15</v>
      </c>
      <c r="J61" s="11">
        <v>0</v>
      </c>
      <c r="K61" s="11">
        <v>0</v>
      </c>
      <c r="L61" s="11">
        <v>130</v>
      </c>
      <c r="M61" s="11">
        <v>6</v>
      </c>
      <c r="N61" s="11">
        <v>19</v>
      </c>
      <c r="O61" s="11">
        <v>17</v>
      </c>
      <c r="P61" s="11">
        <v>38</v>
      </c>
      <c r="Q61" s="12">
        <v>55</v>
      </c>
    </row>
    <row r="62" spans="1:17" x14ac:dyDescent="0.25">
      <c r="A62" s="12">
        <v>56</v>
      </c>
      <c r="B62" s="24" t="s">
        <v>161</v>
      </c>
      <c r="C62" s="25">
        <v>6</v>
      </c>
      <c r="D62" s="25" t="s">
        <v>105</v>
      </c>
      <c r="E62" s="25">
        <v>24</v>
      </c>
      <c r="F62" s="25">
        <v>2</v>
      </c>
      <c r="G62" s="25">
        <v>2003</v>
      </c>
      <c r="H62" s="25">
        <v>6.4</v>
      </c>
      <c r="I62" s="25">
        <v>7</v>
      </c>
      <c r="J62" s="25">
        <v>1</v>
      </c>
      <c r="K62" s="25">
        <v>0</v>
      </c>
      <c r="L62" s="25">
        <v>117</v>
      </c>
      <c r="M62" s="25">
        <v>1</v>
      </c>
      <c r="N62" s="25">
        <v>17</v>
      </c>
      <c r="O62" s="25">
        <v>15</v>
      </c>
      <c r="P62" s="25">
        <v>23</v>
      </c>
      <c r="Q62" s="12">
        <v>56</v>
      </c>
    </row>
    <row r="64" spans="1:17" ht="15.75" x14ac:dyDescent="0.25">
      <c r="A64" s="6"/>
      <c r="B64" s="8" t="s">
        <v>27</v>
      </c>
      <c r="C64" s="8"/>
      <c r="D64" s="9"/>
      <c r="E64" s="8" t="s">
        <v>28</v>
      </c>
    </row>
    <row r="65" spans="1:5" ht="15.75" x14ac:dyDescent="0.25">
      <c r="A65" s="6"/>
      <c r="B65" s="8" t="s">
        <v>29</v>
      </c>
      <c r="C65" s="8"/>
      <c r="D65" s="9"/>
      <c r="E65" s="8" t="s">
        <v>30</v>
      </c>
    </row>
  </sheetData>
  <mergeCells count="13">
    <mergeCell ref="N4:O5"/>
    <mergeCell ref="P4:P6"/>
    <mergeCell ref="Q4:Q6"/>
    <mergeCell ref="A1:Q2"/>
    <mergeCell ref="A3:Q3"/>
    <mergeCell ref="A4:A6"/>
    <mergeCell ref="B4:B6"/>
    <mergeCell ref="C4:C6"/>
    <mergeCell ref="D4:D6"/>
    <mergeCell ref="E4:G5"/>
    <mergeCell ref="H4:I5"/>
    <mergeCell ref="J4:K5"/>
    <mergeCell ref="L4:M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topLeftCell="A94" zoomScaleNormal="100" workbookViewId="0">
      <selection activeCell="A201" sqref="A201:Q201"/>
    </sheetView>
  </sheetViews>
  <sheetFormatPr defaultRowHeight="15" x14ac:dyDescent="0.25"/>
  <cols>
    <col min="1" max="1" width="6.42578125" customWidth="1"/>
    <col min="2" max="2" width="18.42578125" bestFit="1" customWidth="1"/>
    <col min="3" max="3" width="2.7109375" bestFit="1" customWidth="1"/>
    <col min="4" max="4" width="2.28515625" bestFit="1" customWidth="1"/>
    <col min="5" max="5" width="7.85546875" customWidth="1"/>
    <col min="6" max="6" width="7.5703125" customWidth="1"/>
    <col min="7" max="7" width="8" customWidth="1"/>
    <col min="8" max="8" width="7.42578125" customWidth="1"/>
    <col min="9" max="9" width="7.28515625" customWidth="1"/>
    <col min="10" max="12" width="8" customWidth="1"/>
    <col min="13" max="14" width="7.85546875" customWidth="1"/>
    <col min="15" max="16" width="7.42578125" customWidth="1"/>
    <col min="17" max="17" width="7.140625" customWidth="1"/>
  </cols>
  <sheetData>
    <row r="1" spans="1:17" x14ac:dyDescent="0.25">
      <c r="A1" s="71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x14ac:dyDescent="0.25">
      <c r="A3" s="71" t="s">
        <v>171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x14ac:dyDescent="0.25">
      <c r="A4" s="49" t="s">
        <v>166</v>
      </c>
      <c r="B4" s="49" t="s">
        <v>167</v>
      </c>
      <c r="C4" s="49" t="s">
        <v>33</v>
      </c>
      <c r="D4" s="49" t="s">
        <v>34</v>
      </c>
      <c r="E4" s="51" t="s">
        <v>35</v>
      </c>
      <c r="F4" s="51"/>
      <c r="G4" s="51"/>
      <c r="H4" s="51" t="s">
        <v>36</v>
      </c>
      <c r="I4" s="51"/>
      <c r="J4" s="52" t="s">
        <v>168</v>
      </c>
      <c r="K4" s="52"/>
      <c r="L4" s="52" t="s">
        <v>4</v>
      </c>
      <c r="M4" s="52"/>
      <c r="N4" s="67" t="s">
        <v>37</v>
      </c>
      <c r="O4" s="67"/>
      <c r="P4" s="47" t="s">
        <v>38</v>
      </c>
      <c r="Q4" s="48" t="s">
        <v>169</v>
      </c>
    </row>
    <row r="5" spans="1:17" x14ac:dyDescent="0.25">
      <c r="A5" s="49"/>
      <c r="B5" s="49"/>
      <c r="C5" s="49"/>
      <c r="D5" s="49"/>
      <c r="E5" s="51"/>
      <c r="F5" s="51"/>
      <c r="G5" s="51"/>
      <c r="H5" s="51"/>
      <c r="I5" s="51"/>
      <c r="J5" s="52"/>
      <c r="K5" s="52"/>
      <c r="L5" s="52"/>
      <c r="M5" s="52"/>
      <c r="N5" s="67"/>
      <c r="O5" s="67"/>
      <c r="P5" s="47"/>
      <c r="Q5" s="48"/>
    </row>
    <row r="6" spans="1:17" x14ac:dyDescent="0.25">
      <c r="A6" s="49"/>
      <c r="B6" s="49"/>
      <c r="C6" s="49"/>
      <c r="D6" s="49"/>
      <c r="E6" s="11" t="s">
        <v>39</v>
      </c>
      <c r="F6" s="11" t="s">
        <v>40</v>
      </c>
      <c r="G6" s="11" t="s">
        <v>41</v>
      </c>
      <c r="H6" s="11" t="s">
        <v>42</v>
      </c>
      <c r="I6" s="11" t="s">
        <v>43</v>
      </c>
      <c r="J6" s="11" t="s">
        <v>44</v>
      </c>
      <c r="K6" s="11" t="s">
        <v>43</v>
      </c>
      <c r="L6" s="11" t="s">
        <v>45</v>
      </c>
      <c r="M6" s="11" t="s">
        <v>43</v>
      </c>
      <c r="N6" s="11" t="s">
        <v>44</v>
      </c>
      <c r="O6" s="11" t="s">
        <v>43</v>
      </c>
      <c r="P6" s="47"/>
      <c r="Q6" s="48"/>
    </row>
    <row r="7" spans="1:17" x14ac:dyDescent="0.25">
      <c r="A7" s="68" t="s">
        <v>162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12">
        <v>1</v>
      </c>
      <c r="B8" s="15" t="s">
        <v>54</v>
      </c>
      <c r="C8" s="11">
        <v>1</v>
      </c>
      <c r="D8" s="11" t="s">
        <v>47</v>
      </c>
      <c r="E8" s="11">
        <v>3</v>
      </c>
      <c r="F8" s="11">
        <v>7</v>
      </c>
      <c r="G8" s="11">
        <v>2003</v>
      </c>
      <c r="H8" s="12">
        <v>5.2</v>
      </c>
      <c r="I8" s="12">
        <v>45</v>
      </c>
      <c r="J8" s="12">
        <v>15</v>
      </c>
      <c r="K8" s="12">
        <v>62</v>
      </c>
      <c r="L8" s="12">
        <v>194</v>
      </c>
      <c r="M8" s="12">
        <v>32</v>
      </c>
      <c r="N8" s="12">
        <v>28</v>
      </c>
      <c r="O8" s="12">
        <v>40</v>
      </c>
      <c r="P8" s="12">
        <v>179</v>
      </c>
      <c r="Q8" s="12">
        <v>8</v>
      </c>
    </row>
    <row r="9" spans="1:17" x14ac:dyDescent="0.25">
      <c r="A9" s="12">
        <v>2</v>
      </c>
      <c r="B9" s="15" t="s">
        <v>67</v>
      </c>
      <c r="C9" s="11">
        <v>1</v>
      </c>
      <c r="D9" s="11" t="s">
        <v>47</v>
      </c>
      <c r="E9" s="11">
        <v>12</v>
      </c>
      <c r="F9" s="11">
        <v>6</v>
      </c>
      <c r="G9" s="11">
        <v>2003</v>
      </c>
      <c r="H9" s="12">
        <v>5.2</v>
      </c>
      <c r="I9" s="12">
        <v>45</v>
      </c>
      <c r="J9" s="12">
        <v>9</v>
      </c>
      <c r="K9" s="12">
        <v>41</v>
      </c>
      <c r="L9" s="12">
        <v>184</v>
      </c>
      <c r="M9" s="12">
        <v>27</v>
      </c>
      <c r="N9" s="12">
        <v>27</v>
      </c>
      <c r="O9" s="12">
        <v>38</v>
      </c>
      <c r="P9" s="12">
        <v>151</v>
      </c>
      <c r="Q9" s="12">
        <v>21</v>
      </c>
    </row>
    <row r="10" spans="1:17" x14ac:dyDescent="0.25">
      <c r="A10" s="12">
        <v>3</v>
      </c>
      <c r="B10" s="15" t="s">
        <v>75</v>
      </c>
      <c r="C10" s="11">
        <v>1</v>
      </c>
      <c r="D10" s="11" t="s">
        <v>47</v>
      </c>
      <c r="E10" s="11">
        <v>8</v>
      </c>
      <c r="F10" s="11">
        <v>12</v>
      </c>
      <c r="G10" s="11">
        <v>2002</v>
      </c>
      <c r="H10" s="12">
        <v>5.0999999999999996</v>
      </c>
      <c r="I10" s="12">
        <v>40</v>
      </c>
      <c r="J10" s="12">
        <v>10</v>
      </c>
      <c r="K10" s="12">
        <v>38</v>
      </c>
      <c r="L10" s="12">
        <v>201</v>
      </c>
      <c r="M10" s="12">
        <v>29</v>
      </c>
      <c r="N10" s="12">
        <v>25</v>
      </c>
      <c r="O10" s="12">
        <v>28</v>
      </c>
      <c r="P10" s="12">
        <v>135</v>
      </c>
      <c r="Q10" s="12">
        <v>29</v>
      </c>
    </row>
    <row r="11" spans="1:17" x14ac:dyDescent="0.25">
      <c r="A11" s="12">
        <v>4</v>
      </c>
      <c r="B11" s="15" t="s">
        <v>76</v>
      </c>
      <c r="C11" s="11">
        <v>1</v>
      </c>
      <c r="D11" s="11" t="s">
        <v>47</v>
      </c>
      <c r="E11" s="11">
        <v>23</v>
      </c>
      <c r="F11" s="11">
        <v>3</v>
      </c>
      <c r="G11" s="11">
        <v>2004</v>
      </c>
      <c r="H11" s="12">
        <v>5.0999999999999996</v>
      </c>
      <c r="I11" s="12">
        <v>50</v>
      </c>
      <c r="J11" s="12">
        <v>5</v>
      </c>
      <c r="K11" s="12">
        <v>25</v>
      </c>
      <c r="L11" s="12">
        <v>190</v>
      </c>
      <c r="M11" s="12">
        <v>30</v>
      </c>
      <c r="N11" s="12">
        <v>23</v>
      </c>
      <c r="O11" s="12">
        <v>30</v>
      </c>
      <c r="P11" s="12">
        <v>135</v>
      </c>
      <c r="Q11" s="12">
        <v>30</v>
      </c>
    </row>
    <row r="12" spans="1:17" x14ac:dyDescent="0.25">
      <c r="A12" s="12">
        <v>5</v>
      </c>
      <c r="B12" s="15" t="s">
        <v>85</v>
      </c>
      <c r="C12" s="11">
        <v>1</v>
      </c>
      <c r="D12" s="11" t="s">
        <v>47</v>
      </c>
      <c r="E12" s="11">
        <v>20</v>
      </c>
      <c r="F12" s="11">
        <v>11</v>
      </c>
      <c r="G12" s="11">
        <v>2002</v>
      </c>
      <c r="H12" s="12">
        <v>5.0999999999999996</v>
      </c>
      <c r="I12" s="12">
        <v>40</v>
      </c>
      <c r="J12" s="12">
        <v>7</v>
      </c>
      <c r="K12" s="12">
        <v>26</v>
      </c>
      <c r="L12" s="12">
        <v>168</v>
      </c>
      <c r="M12" s="12">
        <v>13</v>
      </c>
      <c r="N12" s="12">
        <v>23</v>
      </c>
      <c r="O12" s="12">
        <v>24</v>
      </c>
      <c r="P12" s="12">
        <v>103</v>
      </c>
      <c r="Q12" s="12">
        <v>39</v>
      </c>
    </row>
    <row r="13" spans="1:17" x14ac:dyDescent="0.25">
      <c r="A13" s="12">
        <v>6</v>
      </c>
      <c r="B13" s="15" t="s">
        <v>95</v>
      </c>
      <c r="C13" s="11">
        <v>1</v>
      </c>
      <c r="D13" s="11" t="s">
        <v>47</v>
      </c>
      <c r="E13" s="11">
        <v>4</v>
      </c>
      <c r="F13" s="11">
        <v>11</v>
      </c>
      <c r="G13" s="11">
        <v>2003</v>
      </c>
      <c r="H13" s="12">
        <v>5.5</v>
      </c>
      <c r="I13" s="12">
        <v>30</v>
      </c>
      <c r="J13" s="12">
        <v>0</v>
      </c>
      <c r="K13" s="12">
        <v>0</v>
      </c>
      <c r="L13" s="12">
        <v>158</v>
      </c>
      <c r="M13" s="12">
        <v>14</v>
      </c>
      <c r="N13" s="12">
        <v>20</v>
      </c>
      <c r="O13" s="12">
        <v>24</v>
      </c>
      <c r="P13" s="12">
        <v>68</v>
      </c>
      <c r="Q13" s="12">
        <v>49</v>
      </c>
    </row>
    <row r="14" spans="1:17" x14ac:dyDescent="0.25">
      <c r="A14" s="12">
        <v>7</v>
      </c>
      <c r="B14" s="15" t="s">
        <v>97</v>
      </c>
      <c r="C14" s="11">
        <v>1</v>
      </c>
      <c r="D14" s="11" t="s">
        <v>47</v>
      </c>
      <c r="E14" s="11">
        <v>13</v>
      </c>
      <c r="F14" s="11">
        <v>10</v>
      </c>
      <c r="G14" s="11">
        <v>2003</v>
      </c>
      <c r="H14" s="12">
        <v>5.6</v>
      </c>
      <c r="I14" s="12">
        <v>26</v>
      </c>
      <c r="J14" s="12">
        <v>0</v>
      </c>
      <c r="K14" s="12">
        <v>0</v>
      </c>
      <c r="L14" s="12">
        <v>154</v>
      </c>
      <c r="M14" s="12">
        <v>13</v>
      </c>
      <c r="N14" s="12">
        <v>20</v>
      </c>
      <c r="O14" s="12">
        <v>24</v>
      </c>
      <c r="P14" s="12">
        <v>63</v>
      </c>
      <c r="Q14" s="12">
        <v>51</v>
      </c>
    </row>
    <row r="15" spans="1:17" x14ac:dyDescent="0.25">
      <c r="A15" s="12">
        <v>8</v>
      </c>
      <c r="B15" s="15" t="s">
        <v>99</v>
      </c>
      <c r="C15" s="11">
        <v>1</v>
      </c>
      <c r="D15" s="11" t="s">
        <v>47</v>
      </c>
      <c r="E15" s="11">
        <v>18</v>
      </c>
      <c r="F15" s="11">
        <v>12</v>
      </c>
      <c r="G15" s="11">
        <v>2002</v>
      </c>
      <c r="H15" s="12">
        <v>6</v>
      </c>
      <c r="I15" s="12">
        <v>9</v>
      </c>
      <c r="J15" s="12">
        <v>0</v>
      </c>
      <c r="K15" s="12">
        <v>0</v>
      </c>
      <c r="L15" s="12">
        <v>159</v>
      </c>
      <c r="M15" s="12">
        <v>10</v>
      </c>
      <c r="N15" s="12">
        <v>25</v>
      </c>
      <c r="O15" s="12">
        <v>28</v>
      </c>
      <c r="P15" s="12">
        <v>47</v>
      </c>
      <c r="Q15" s="12">
        <v>53</v>
      </c>
    </row>
    <row r="16" spans="1:17" x14ac:dyDescent="0.25">
      <c r="A16" s="61" t="s">
        <v>163</v>
      </c>
      <c r="B16" s="62"/>
      <c r="C16" s="11"/>
      <c r="D16" s="11"/>
      <c r="E16" s="11"/>
      <c r="F16" s="11"/>
      <c r="G16" s="11"/>
      <c r="H16" s="12"/>
      <c r="I16" s="12"/>
      <c r="J16" s="12"/>
      <c r="K16" s="12"/>
      <c r="L16" s="12"/>
      <c r="M16" s="12"/>
      <c r="N16" s="12"/>
      <c r="O16" s="12"/>
      <c r="P16" s="12">
        <f>SUM(P8,P9,P10,P11,P13,P12,P14,P15)</f>
        <v>881</v>
      </c>
      <c r="Q16" s="30"/>
    </row>
    <row r="17" spans="1:17" x14ac:dyDescent="0.25">
      <c r="A17" s="61" t="s">
        <v>164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2"/>
    </row>
    <row r="18" spans="1:17" x14ac:dyDescent="0.25">
      <c r="A18" s="12">
        <v>1</v>
      </c>
      <c r="B18" s="15" t="s">
        <v>111</v>
      </c>
      <c r="C18" s="11">
        <v>1</v>
      </c>
      <c r="D18" s="11" t="s">
        <v>105</v>
      </c>
      <c r="E18" s="11">
        <v>6</v>
      </c>
      <c r="F18" s="11">
        <v>7</v>
      </c>
      <c r="G18" s="11">
        <v>2003</v>
      </c>
      <c r="H18" s="11">
        <v>5.4</v>
      </c>
      <c r="I18" s="11">
        <v>50</v>
      </c>
      <c r="J18" s="11">
        <v>13</v>
      </c>
      <c r="K18" s="11">
        <v>20</v>
      </c>
      <c r="L18" s="11">
        <v>178</v>
      </c>
      <c r="M18" s="11">
        <v>34</v>
      </c>
      <c r="N18" s="11">
        <v>26</v>
      </c>
      <c r="O18" s="11">
        <v>41</v>
      </c>
      <c r="P18" s="11">
        <v>145</v>
      </c>
      <c r="Q18" s="12">
        <v>6</v>
      </c>
    </row>
    <row r="19" spans="1:17" x14ac:dyDescent="0.25">
      <c r="A19" s="12">
        <v>2</v>
      </c>
      <c r="B19" s="15" t="s">
        <v>112</v>
      </c>
      <c r="C19" s="11">
        <v>1</v>
      </c>
      <c r="D19" s="11" t="s">
        <v>105</v>
      </c>
      <c r="E19" s="11">
        <v>30</v>
      </c>
      <c r="F19" s="11">
        <v>12</v>
      </c>
      <c r="G19" s="11">
        <v>2003</v>
      </c>
      <c r="H19" s="11">
        <v>5.6</v>
      </c>
      <c r="I19" s="11">
        <v>40</v>
      </c>
      <c r="J19" s="11">
        <v>25</v>
      </c>
      <c r="K19" s="11">
        <v>44</v>
      </c>
      <c r="L19" s="11">
        <v>164</v>
      </c>
      <c r="M19" s="11">
        <v>27</v>
      </c>
      <c r="N19" s="11">
        <v>22</v>
      </c>
      <c r="O19" s="11">
        <v>33</v>
      </c>
      <c r="P19" s="11">
        <v>144</v>
      </c>
      <c r="Q19" s="12">
        <v>7</v>
      </c>
    </row>
    <row r="20" spans="1:17" x14ac:dyDescent="0.25">
      <c r="A20" s="12">
        <v>3</v>
      </c>
      <c r="B20" s="15" t="s">
        <v>126</v>
      </c>
      <c r="C20" s="11">
        <v>1</v>
      </c>
      <c r="D20" s="11" t="s">
        <v>105</v>
      </c>
      <c r="E20" s="11">
        <v>15</v>
      </c>
      <c r="F20" s="11">
        <v>1</v>
      </c>
      <c r="G20" s="11">
        <v>2004</v>
      </c>
      <c r="H20" s="11">
        <v>5.6</v>
      </c>
      <c r="I20" s="11">
        <v>40</v>
      </c>
      <c r="J20" s="11">
        <v>15</v>
      </c>
      <c r="K20" s="11">
        <v>24</v>
      </c>
      <c r="L20" s="11">
        <v>154</v>
      </c>
      <c r="M20" s="11">
        <v>22</v>
      </c>
      <c r="N20" s="11">
        <v>18</v>
      </c>
      <c r="O20" s="11">
        <v>25</v>
      </c>
      <c r="P20" s="11">
        <v>111</v>
      </c>
      <c r="Q20" s="12">
        <v>21</v>
      </c>
    </row>
    <row r="21" spans="1:17" x14ac:dyDescent="0.25">
      <c r="A21" s="12">
        <v>4</v>
      </c>
      <c r="B21" s="15" t="s">
        <v>130</v>
      </c>
      <c r="C21" s="11">
        <v>1</v>
      </c>
      <c r="D21" s="11" t="s">
        <v>105</v>
      </c>
      <c r="E21" s="11">
        <v>11</v>
      </c>
      <c r="F21" s="11">
        <v>11</v>
      </c>
      <c r="G21" s="11">
        <v>2003</v>
      </c>
      <c r="H21" s="11">
        <v>5.8</v>
      </c>
      <c r="I21" s="11">
        <v>30</v>
      </c>
      <c r="J21" s="11">
        <v>10</v>
      </c>
      <c r="K21" s="11">
        <v>14</v>
      </c>
      <c r="L21" s="11">
        <v>166</v>
      </c>
      <c r="M21" s="11">
        <v>28</v>
      </c>
      <c r="N21" s="11">
        <v>23</v>
      </c>
      <c r="O21" s="11">
        <v>35</v>
      </c>
      <c r="P21" s="11">
        <v>107</v>
      </c>
      <c r="Q21" s="12">
        <v>25</v>
      </c>
    </row>
    <row r="22" spans="1:17" x14ac:dyDescent="0.25">
      <c r="A22" s="12">
        <v>5</v>
      </c>
      <c r="B22" s="15" t="s">
        <v>132</v>
      </c>
      <c r="C22" s="11">
        <v>1</v>
      </c>
      <c r="D22" s="11" t="s">
        <v>105</v>
      </c>
      <c r="E22" s="11">
        <v>5</v>
      </c>
      <c r="F22" s="11">
        <v>11</v>
      </c>
      <c r="G22" s="11">
        <v>2003</v>
      </c>
      <c r="H22" s="11">
        <v>5.9</v>
      </c>
      <c r="I22" s="11">
        <v>29</v>
      </c>
      <c r="J22" s="11">
        <v>10</v>
      </c>
      <c r="K22" s="11">
        <v>14</v>
      </c>
      <c r="L22" s="11">
        <v>154</v>
      </c>
      <c r="M22" s="11">
        <v>22</v>
      </c>
      <c r="N22" s="11">
        <v>26</v>
      </c>
      <c r="O22" s="11">
        <v>41</v>
      </c>
      <c r="P22" s="11">
        <v>103</v>
      </c>
      <c r="Q22" s="12">
        <v>27</v>
      </c>
    </row>
    <row r="23" spans="1:17" x14ac:dyDescent="0.25">
      <c r="A23" s="12">
        <v>6</v>
      </c>
      <c r="B23" s="15" t="s">
        <v>139</v>
      </c>
      <c r="C23" s="11">
        <v>1</v>
      </c>
      <c r="D23" s="11" t="s">
        <v>105</v>
      </c>
      <c r="E23" s="11">
        <v>7</v>
      </c>
      <c r="F23" s="11">
        <v>3</v>
      </c>
      <c r="G23" s="11">
        <v>2003</v>
      </c>
      <c r="H23" s="11">
        <v>5.6</v>
      </c>
      <c r="I23" s="11">
        <v>32</v>
      </c>
      <c r="J23" s="11">
        <v>9</v>
      </c>
      <c r="K23" s="11">
        <v>8</v>
      </c>
      <c r="L23" s="11">
        <v>176</v>
      </c>
      <c r="M23" s="11">
        <v>26</v>
      </c>
      <c r="N23" s="11">
        <v>24</v>
      </c>
      <c r="O23" s="11">
        <v>27</v>
      </c>
      <c r="P23" s="11">
        <v>93</v>
      </c>
      <c r="Q23" s="12">
        <v>34</v>
      </c>
    </row>
    <row r="24" spans="1:17" x14ac:dyDescent="0.25">
      <c r="A24" s="12">
        <v>7</v>
      </c>
      <c r="B24" s="15" t="s">
        <v>140</v>
      </c>
      <c r="C24" s="11">
        <v>1</v>
      </c>
      <c r="D24" s="11" t="s">
        <v>105</v>
      </c>
      <c r="E24" s="11">
        <v>15</v>
      </c>
      <c r="F24" s="11">
        <v>1</v>
      </c>
      <c r="G24" s="11">
        <v>2004</v>
      </c>
      <c r="H24" s="11">
        <v>5.6</v>
      </c>
      <c r="I24" s="11">
        <v>40</v>
      </c>
      <c r="J24" s="11">
        <v>5</v>
      </c>
      <c r="K24" s="11">
        <v>5</v>
      </c>
      <c r="L24" s="11">
        <v>155</v>
      </c>
      <c r="M24" s="11">
        <v>23</v>
      </c>
      <c r="N24" s="11">
        <v>17</v>
      </c>
      <c r="O24" s="11">
        <v>23</v>
      </c>
      <c r="P24" s="11">
        <v>91</v>
      </c>
      <c r="Q24" s="12">
        <v>35</v>
      </c>
    </row>
    <row r="25" spans="1:17" x14ac:dyDescent="0.25">
      <c r="A25" s="12">
        <v>8</v>
      </c>
      <c r="B25" s="15" t="s">
        <v>153</v>
      </c>
      <c r="C25" s="11">
        <v>1</v>
      </c>
      <c r="D25" s="11" t="s">
        <v>105</v>
      </c>
      <c r="E25" s="11">
        <v>3</v>
      </c>
      <c r="F25" s="11">
        <v>12</v>
      </c>
      <c r="G25" s="11">
        <v>2002</v>
      </c>
      <c r="H25" s="11">
        <v>5.9</v>
      </c>
      <c r="I25" s="11">
        <v>26</v>
      </c>
      <c r="J25" s="11">
        <v>7</v>
      </c>
      <c r="K25" s="11">
        <v>6</v>
      </c>
      <c r="L25" s="11">
        <v>154</v>
      </c>
      <c r="M25" s="11">
        <v>15</v>
      </c>
      <c r="N25" s="11">
        <v>20</v>
      </c>
      <c r="O25" s="11">
        <v>19</v>
      </c>
      <c r="P25" s="11">
        <v>66</v>
      </c>
      <c r="Q25" s="12">
        <v>48</v>
      </c>
    </row>
    <row r="26" spans="1:17" x14ac:dyDescent="0.25">
      <c r="A26" s="64" t="s">
        <v>163</v>
      </c>
      <c r="B26" s="6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5">
        <f>SUM(P18:P25)</f>
        <v>860</v>
      </c>
      <c r="Q26" s="32"/>
    </row>
    <row r="27" spans="1:17" x14ac:dyDescent="0.25">
      <c r="A27" s="33" t="s">
        <v>165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65">
        <v>1741</v>
      </c>
      <c r="Q27" s="66"/>
    </row>
    <row r="28" spans="1:17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x14ac:dyDescent="0.25">
      <c r="A29" s="36"/>
      <c r="B29" s="37" t="s">
        <v>27</v>
      </c>
      <c r="C29" s="37"/>
      <c r="D29" s="38"/>
      <c r="E29" s="37"/>
      <c r="F29" s="29"/>
      <c r="G29" s="29"/>
      <c r="H29" s="29"/>
      <c r="I29" s="37" t="s">
        <v>28</v>
      </c>
      <c r="J29" s="29"/>
      <c r="K29" s="29"/>
      <c r="L29" s="29"/>
      <c r="M29" s="29"/>
      <c r="N29" s="29"/>
      <c r="O29" s="29"/>
      <c r="P29" s="29"/>
      <c r="Q29" s="29"/>
    </row>
    <row r="30" spans="1:17" x14ac:dyDescent="0.25">
      <c r="A30" s="36"/>
      <c r="B30" s="37"/>
      <c r="C30" s="37"/>
      <c r="D30" s="37"/>
      <c r="E30" s="37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x14ac:dyDescent="0.25">
      <c r="A31" s="36"/>
      <c r="B31" s="37" t="s">
        <v>29</v>
      </c>
      <c r="C31" s="37"/>
      <c r="D31" s="38"/>
      <c r="E31" s="37"/>
      <c r="F31" s="29"/>
      <c r="G31" s="29"/>
      <c r="H31" s="29"/>
      <c r="I31" s="37" t="s">
        <v>30</v>
      </c>
      <c r="J31" s="29"/>
      <c r="K31" s="29"/>
      <c r="L31" s="29"/>
      <c r="M31" s="29"/>
      <c r="N31" s="29"/>
      <c r="O31" s="29"/>
      <c r="P31" s="29"/>
      <c r="Q31" s="29"/>
    </row>
    <row r="32" spans="1:17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x14ac:dyDescent="0.25">
      <c r="A34" s="71" t="s">
        <v>31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 x14ac:dyDescent="0.2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 x14ac:dyDescent="0.25">
      <c r="A36" s="71" t="s">
        <v>172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 x14ac:dyDescent="0.25">
      <c r="A37" s="49" t="s">
        <v>166</v>
      </c>
      <c r="B37" s="49" t="s">
        <v>167</v>
      </c>
      <c r="C37" s="49" t="s">
        <v>33</v>
      </c>
      <c r="D37" s="49" t="s">
        <v>34</v>
      </c>
      <c r="E37" s="51" t="s">
        <v>35</v>
      </c>
      <c r="F37" s="51"/>
      <c r="G37" s="51"/>
      <c r="H37" s="51" t="s">
        <v>36</v>
      </c>
      <c r="I37" s="51"/>
      <c r="J37" s="52" t="s">
        <v>168</v>
      </c>
      <c r="K37" s="52"/>
      <c r="L37" s="52" t="s">
        <v>4</v>
      </c>
      <c r="M37" s="52"/>
      <c r="N37" s="67" t="s">
        <v>37</v>
      </c>
      <c r="O37" s="67"/>
      <c r="P37" s="47" t="s">
        <v>38</v>
      </c>
      <c r="Q37" s="48" t="s">
        <v>169</v>
      </c>
    </row>
    <row r="38" spans="1:17" x14ac:dyDescent="0.25">
      <c r="A38" s="49"/>
      <c r="B38" s="49"/>
      <c r="C38" s="49"/>
      <c r="D38" s="49"/>
      <c r="E38" s="51"/>
      <c r="F38" s="51"/>
      <c r="G38" s="51"/>
      <c r="H38" s="51"/>
      <c r="I38" s="51"/>
      <c r="J38" s="52"/>
      <c r="K38" s="52"/>
      <c r="L38" s="52"/>
      <c r="M38" s="52"/>
      <c r="N38" s="67"/>
      <c r="O38" s="67"/>
      <c r="P38" s="47"/>
      <c r="Q38" s="48"/>
    </row>
    <row r="39" spans="1:17" x14ac:dyDescent="0.25">
      <c r="A39" s="49"/>
      <c r="B39" s="49"/>
      <c r="C39" s="49"/>
      <c r="D39" s="49"/>
      <c r="E39" s="11" t="s">
        <v>39</v>
      </c>
      <c r="F39" s="11" t="s">
        <v>40</v>
      </c>
      <c r="G39" s="11" t="s">
        <v>41</v>
      </c>
      <c r="H39" s="11" t="s">
        <v>42</v>
      </c>
      <c r="I39" s="11" t="s">
        <v>43</v>
      </c>
      <c r="J39" s="11" t="s">
        <v>44</v>
      </c>
      <c r="K39" s="11" t="s">
        <v>43</v>
      </c>
      <c r="L39" s="11" t="s">
        <v>45</v>
      </c>
      <c r="M39" s="11" t="s">
        <v>43</v>
      </c>
      <c r="N39" s="11" t="s">
        <v>44</v>
      </c>
      <c r="O39" s="11" t="s">
        <v>43</v>
      </c>
      <c r="P39" s="47"/>
      <c r="Q39" s="48"/>
    </row>
    <row r="40" spans="1:17" x14ac:dyDescent="0.25">
      <c r="A40" s="68" t="s">
        <v>162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70"/>
    </row>
    <row r="41" spans="1:17" x14ac:dyDescent="0.25">
      <c r="A41" s="12">
        <v>1</v>
      </c>
      <c r="B41" s="15" t="s">
        <v>49</v>
      </c>
      <c r="C41" s="11">
        <v>2</v>
      </c>
      <c r="D41" s="11" t="s">
        <v>47</v>
      </c>
      <c r="E41" s="11">
        <v>4</v>
      </c>
      <c r="F41" s="11">
        <v>5</v>
      </c>
      <c r="G41" s="11">
        <v>2003</v>
      </c>
      <c r="H41" s="12">
        <v>5.2</v>
      </c>
      <c r="I41" s="12">
        <v>45</v>
      </c>
      <c r="J41" s="12">
        <v>15</v>
      </c>
      <c r="K41" s="12">
        <v>62</v>
      </c>
      <c r="L41" s="12">
        <v>209</v>
      </c>
      <c r="M41" s="12">
        <v>44</v>
      </c>
      <c r="N41" s="12">
        <v>31</v>
      </c>
      <c r="O41" s="12">
        <v>47</v>
      </c>
      <c r="P41" s="12">
        <v>198</v>
      </c>
      <c r="Q41" s="12">
        <v>3</v>
      </c>
    </row>
    <row r="42" spans="1:17" x14ac:dyDescent="0.25">
      <c r="A42" s="12">
        <v>2</v>
      </c>
      <c r="B42" s="15" t="s">
        <v>74</v>
      </c>
      <c r="C42" s="11">
        <v>2</v>
      </c>
      <c r="D42" s="11" t="s">
        <v>47</v>
      </c>
      <c r="E42" s="11">
        <v>15</v>
      </c>
      <c r="F42" s="11">
        <v>2</v>
      </c>
      <c r="G42" s="11">
        <v>2004</v>
      </c>
      <c r="H42" s="12">
        <v>5.3</v>
      </c>
      <c r="I42" s="12">
        <v>40</v>
      </c>
      <c r="J42" s="12">
        <v>8</v>
      </c>
      <c r="K42" s="12">
        <v>37</v>
      </c>
      <c r="L42" s="12">
        <v>180</v>
      </c>
      <c r="M42" s="12">
        <v>25</v>
      </c>
      <c r="N42" s="12">
        <v>26</v>
      </c>
      <c r="O42" s="12">
        <v>36</v>
      </c>
      <c r="P42" s="12">
        <v>138</v>
      </c>
      <c r="Q42" s="12">
        <v>28</v>
      </c>
    </row>
    <row r="43" spans="1:17" x14ac:dyDescent="0.25">
      <c r="A43" s="12">
        <v>3</v>
      </c>
      <c r="B43" s="15" t="s">
        <v>78</v>
      </c>
      <c r="C43" s="11">
        <v>2</v>
      </c>
      <c r="D43" s="11" t="s">
        <v>47</v>
      </c>
      <c r="E43" s="11">
        <v>6</v>
      </c>
      <c r="F43" s="11">
        <v>10</v>
      </c>
      <c r="G43" s="11">
        <v>2003</v>
      </c>
      <c r="H43" s="12">
        <v>5.6</v>
      </c>
      <c r="I43" s="12">
        <v>26</v>
      </c>
      <c r="J43" s="12">
        <v>9</v>
      </c>
      <c r="K43" s="12">
        <v>41</v>
      </c>
      <c r="L43" s="12">
        <v>165</v>
      </c>
      <c r="M43" s="12">
        <v>18</v>
      </c>
      <c r="N43" s="12">
        <v>29</v>
      </c>
      <c r="O43" s="12">
        <v>42</v>
      </c>
      <c r="P43" s="12">
        <v>127</v>
      </c>
      <c r="Q43" s="12">
        <v>32</v>
      </c>
    </row>
    <row r="44" spans="1:17" x14ac:dyDescent="0.25">
      <c r="A44" s="12">
        <v>4</v>
      </c>
      <c r="B44" s="15" t="s">
        <v>82</v>
      </c>
      <c r="C44" s="11">
        <v>2</v>
      </c>
      <c r="D44" s="11" t="s">
        <v>47</v>
      </c>
      <c r="E44" s="11">
        <v>9</v>
      </c>
      <c r="F44" s="11">
        <v>11</v>
      </c>
      <c r="G44" s="11">
        <v>2003</v>
      </c>
      <c r="H44" s="18">
        <v>5</v>
      </c>
      <c r="I44" s="12">
        <v>53</v>
      </c>
      <c r="J44" s="12">
        <v>0</v>
      </c>
      <c r="K44" s="12">
        <v>0</v>
      </c>
      <c r="L44" s="12">
        <v>187</v>
      </c>
      <c r="M44" s="12">
        <v>29</v>
      </c>
      <c r="N44" s="12">
        <v>23</v>
      </c>
      <c r="O44" s="12">
        <v>30</v>
      </c>
      <c r="P44" s="12">
        <v>112</v>
      </c>
      <c r="Q44" s="12">
        <v>36</v>
      </c>
    </row>
    <row r="45" spans="1:17" x14ac:dyDescent="0.25">
      <c r="A45" s="12">
        <v>5</v>
      </c>
      <c r="B45" s="24" t="s">
        <v>92</v>
      </c>
      <c r="C45" s="25">
        <v>2</v>
      </c>
      <c r="D45" s="25" t="s">
        <v>47</v>
      </c>
      <c r="E45" s="25">
        <v>20</v>
      </c>
      <c r="F45" s="25">
        <v>7</v>
      </c>
      <c r="G45" s="25">
        <v>2003</v>
      </c>
      <c r="H45" s="12">
        <v>5.8</v>
      </c>
      <c r="I45" s="12">
        <v>18</v>
      </c>
      <c r="J45" s="12">
        <v>0</v>
      </c>
      <c r="K45" s="12">
        <v>0</v>
      </c>
      <c r="L45" s="12">
        <v>153</v>
      </c>
      <c r="M45" s="12">
        <v>13</v>
      </c>
      <c r="N45" s="12">
        <v>31</v>
      </c>
      <c r="O45" s="12">
        <v>47</v>
      </c>
      <c r="P45" s="12">
        <v>78</v>
      </c>
      <c r="Q45" s="12">
        <v>46</v>
      </c>
    </row>
    <row r="46" spans="1:17" x14ac:dyDescent="0.25">
      <c r="A46" s="12">
        <v>6</v>
      </c>
      <c r="B46" s="15" t="s">
        <v>93</v>
      </c>
      <c r="C46" s="11">
        <v>2</v>
      </c>
      <c r="D46" s="11" t="s">
        <v>47</v>
      </c>
      <c r="E46" s="11">
        <v>6</v>
      </c>
      <c r="F46" s="11">
        <v>10</v>
      </c>
      <c r="G46" s="11">
        <v>2003</v>
      </c>
      <c r="H46" s="12">
        <v>6.1</v>
      </c>
      <c r="I46" s="12">
        <v>11</v>
      </c>
      <c r="J46" s="12">
        <v>6</v>
      </c>
      <c r="K46" s="12">
        <v>29</v>
      </c>
      <c r="L46" s="12">
        <v>136</v>
      </c>
      <c r="M46" s="12">
        <v>7</v>
      </c>
      <c r="N46" s="12">
        <v>21</v>
      </c>
      <c r="O46" s="12">
        <v>26</v>
      </c>
      <c r="P46" s="12">
        <v>73</v>
      </c>
      <c r="Q46" s="12">
        <v>47</v>
      </c>
    </row>
    <row r="47" spans="1:17" x14ac:dyDescent="0.25">
      <c r="A47" s="12">
        <v>7</v>
      </c>
      <c r="B47" s="15" t="s">
        <v>96</v>
      </c>
      <c r="C47" s="11">
        <v>2</v>
      </c>
      <c r="D47" s="11" t="s">
        <v>47</v>
      </c>
      <c r="E47" s="11">
        <v>4</v>
      </c>
      <c r="F47" s="11">
        <v>9</v>
      </c>
      <c r="G47" s="11">
        <v>2003</v>
      </c>
      <c r="H47" s="12">
        <v>5.8</v>
      </c>
      <c r="I47" s="12">
        <v>18</v>
      </c>
      <c r="J47" s="12">
        <v>0</v>
      </c>
      <c r="K47" s="12">
        <v>0</v>
      </c>
      <c r="L47" s="12">
        <v>176</v>
      </c>
      <c r="M47" s="12">
        <v>23</v>
      </c>
      <c r="N47" s="12">
        <v>21</v>
      </c>
      <c r="O47" s="12">
        <v>26</v>
      </c>
      <c r="P47" s="12">
        <v>67</v>
      </c>
      <c r="Q47" s="12">
        <v>50</v>
      </c>
    </row>
    <row r="48" spans="1:17" x14ac:dyDescent="0.25">
      <c r="A48" s="12">
        <v>8</v>
      </c>
      <c r="B48" s="15" t="s">
        <v>101</v>
      </c>
      <c r="C48" s="11">
        <v>2</v>
      </c>
      <c r="D48" s="11" t="s">
        <v>47</v>
      </c>
      <c r="E48" s="11">
        <v>22</v>
      </c>
      <c r="F48" s="11">
        <v>5</v>
      </c>
      <c r="G48" s="11">
        <v>2003</v>
      </c>
      <c r="H48" s="12">
        <v>6.4</v>
      </c>
      <c r="I48" s="12">
        <v>5</v>
      </c>
      <c r="J48" s="12">
        <v>0</v>
      </c>
      <c r="K48" s="12">
        <v>0</v>
      </c>
      <c r="L48" s="12">
        <v>138</v>
      </c>
      <c r="M48" s="12">
        <v>8</v>
      </c>
      <c r="N48" s="12">
        <v>21</v>
      </c>
      <c r="O48" s="12">
        <v>26</v>
      </c>
      <c r="P48" s="12">
        <v>39</v>
      </c>
      <c r="Q48" s="12">
        <v>55</v>
      </c>
    </row>
    <row r="49" spans="1:17" x14ac:dyDescent="0.25">
      <c r="A49" s="61" t="s">
        <v>163</v>
      </c>
      <c r="B49" s="62"/>
      <c r="C49" s="11"/>
      <c r="D49" s="11"/>
      <c r="E49" s="11"/>
      <c r="F49" s="11"/>
      <c r="G49" s="11"/>
      <c r="H49" s="12"/>
      <c r="I49" s="12"/>
      <c r="J49" s="12"/>
      <c r="K49" s="12"/>
      <c r="L49" s="12"/>
      <c r="M49" s="12"/>
      <c r="N49" s="12"/>
      <c r="O49" s="12"/>
      <c r="P49" s="12">
        <f>SUM(P41,P42,P43,P44,P46,P45,P47,P48)</f>
        <v>832</v>
      </c>
      <c r="Q49" s="30"/>
    </row>
    <row r="50" spans="1:17" x14ac:dyDescent="0.25">
      <c r="A50" s="61" t="s">
        <v>164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2"/>
    </row>
    <row r="51" spans="1:17" x14ac:dyDescent="0.25">
      <c r="A51" s="12">
        <v>1</v>
      </c>
      <c r="B51" s="15" t="s">
        <v>114</v>
      </c>
      <c r="C51" s="11">
        <v>2</v>
      </c>
      <c r="D51" s="11" t="s">
        <v>105</v>
      </c>
      <c r="E51" s="11">
        <v>12</v>
      </c>
      <c r="F51" s="11">
        <v>2</v>
      </c>
      <c r="G51" s="11">
        <v>2003</v>
      </c>
      <c r="H51" s="25">
        <v>5.2</v>
      </c>
      <c r="I51" s="25">
        <v>50</v>
      </c>
      <c r="J51" s="25">
        <v>21</v>
      </c>
      <c r="K51" s="25">
        <v>30</v>
      </c>
      <c r="L51" s="25">
        <v>176</v>
      </c>
      <c r="M51" s="25">
        <v>26</v>
      </c>
      <c r="N51" s="25">
        <v>26</v>
      </c>
      <c r="O51" s="25">
        <v>32</v>
      </c>
      <c r="P51" s="25">
        <v>138</v>
      </c>
      <c r="Q51" s="12">
        <v>9</v>
      </c>
    </row>
    <row r="52" spans="1:17" x14ac:dyDescent="0.25">
      <c r="A52" s="12">
        <v>2</v>
      </c>
      <c r="B52" s="15" t="s">
        <v>115</v>
      </c>
      <c r="C52" s="11">
        <v>2</v>
      </c>
      <c r="D52" s="11" t="s">
        <v>105</v>
      </c>
      <c r="E52" s="11">
        <v>11</v>
      </c>
      <c r="F52" s="11">
        <v>10</v>
      </c>
      <c r="G52" s="11">
        <v>2003</v>
      </c>
      <c r="H52" s="25">
        <v>5.2</v>
      </c>
      <c r="I52" s="25">
        <v>56</v>
      </c>
      <c r="J52" s="25">
        <v>8</v>
      </c>
      <c r="K52" s="25">
        <v>10</v>
      </c>
      <c r="L52" s="25">
        <v>178</v>
      </c>
      <c r="M52" s="25">
        <v>34</v>
      </c>
      <c r="N52" s="25">
        <v>22</v>
      </c>
      <c r="O52" s="25">
        <v>33</v>
      </c>
      <c r="P52" s="25">
        <v>133</v>
      </c>
      <c r="Q52" s="12">
        <v>10</v>
      </c>
    </row>
    <row r="53" spans="1:17" x14ac:dyDescent="0.25">
      <c r="A53" s="12">
        <v>3</v>
      </c>
      <c r="B53" s="24" t="s">
        <v>117</v>
      </c>
      <c r="C53" s="25">
        <v>2</v>
      </c>
      <c r="D53" s="25" t="s">
        <v>105</v>
      </c>
      <c r="E53" s="25">
        <v>18</v>
      </c>
      <c r="F53" s="25">
        <v>9</v>
      </c>
      <c r="G53" s="25">
        <v>2003</v>
      </c>
      <c r="H53" s="25">
        <v>5.6</v>
      </c>
      <c r="I53" s="25">
        <v>40</v>
      </c>
      <c r="J53" s="25">
        <v>20</v>
      </c>
      <c r="K53" s="25">
        <v>34</v>
      </c>
      <c r="L53" s="25">
        <v>149</v>
      </c>
      <c r="M53" s="25">
        <v>20</v>
      </c>
      <c r="N53" s="25">
        <v>22</v>
      </c>
      <c r="O53" s="25">
        <v>33</v>
      </c>
      <c r="P53" s="25">
        <v>127</v>
      </c>
      <c r="Q53" s="12">
        <v>12</v>
      </c>
    </row>
    <row r="54" spans="1:17" x14ac:dyDescent="0.25">
      <c r="A54" s="12">
        <v>4</v>
      </c>
      <c r="B54" s="15" t="s">
        <v>120</v>
      </c>
      <c r="C54" s="11">
        <v>2</v>
      </c>
      <c r="D54" s="11" t="s">
        <v>105</v>
      </c>
      <c r="E54" s="11">
        <v>25</v>
      </c>
      <c r="F54" s="11">
        <v>12</v>
      </c>
      <c r="G54" s="11">
        <v>2003</v>
      </c>
      <c r="H54" s="25">
        <v>5.5</v>
      </c>
      <c r="I54" s="25">
        <v>45</v>
      </c>
      <c r="J54" s="25">
        <v>5</v>
      </c>
      <c r="K54" s="25">
        <v>5</v>
      </c>
      <c r="L54" s="25">
        <v>178</v>
      </c>
      <c r="M54" s="25">
        <v>34</v>
      </c>
      <c r="N54" s="25">
        <v>24</v>
      </c>
      <c r="O54" s="25">
        <v>37</v>
      </c>
      <c r="P54" s="25">
        <v>121</v>
      </c>
      <c r="Q54" s="12">
        <v>15</v>
      </c>
    </row>
    <row r="55" spans="1:17" x14ac:dyDescent="0.25">
      <c r="A55" s="12">
        <v>5</v>
      </c>
      <c r="B55" s="24" t="s">
        <v>131</v>
      </c>
      <c r="C55" s="27">
        <v>2</v>
      </c>
      <c r="D55" s="27" t="s">
        <v>105</v>
      </c>
      <c r="E55" s="25">
        <v>30</v>
      </c>
      <c r="F55" s="25">
        <v>12</v>
      </c>
      <c r="G55" s="25">
        <v>2003</v>
      </c>
      <c r="H55" s="25">
        <v>5.5</v>
      </c>
      <c r="I55" s="25">
        <v>45</v>
      </c>
      <c r="J55" s="25">
        <v>2</v>
      </c>
      <c r="K55" s="25">
        <v>2</v>
      </c>
      <c r="L55" s="25">
        <v>137</v>
      </c>
      <c r="M55" s="25">
        <v>14</v>
      </c>
      <c r="N55" s="25">
        <v>27</v>
      </c>
      <c r="O55" s="25">
        <v>44</v>
      </c>
      <c r="P55" s="25">
        <v>105</v>
      </c>
      <c r="Q55" s="12">
        <v>26</v>
      </c>
    </row>
    <row r="56" spans="1:17" x14ac:dyDescent="0.25">
      <c r="A56" s="12">
        <v>6</v>
      </c>
      <c r="B56" s="15" t="s">
        <v>133</v>
      </c>
      <c r="C56" s="11">
        <v>2</v>
      </c>
      <c r="D56" s="11" t="s">
        <v>105</v>
      </c>
      <c r="E56" s="11">
        <v>19</v>
      </c>
      <c r="F56" s="11">
        <v>12</v>
      </c>
      <c r="G56" s="11">
        <v>2003</v>
      </c>
      <c r="H56" s="25">
        <v>5.8</v>
      </c>
      <c r="I56" s="25">
        <v>30</v>
      </c>
      <c r="J56" s="25">
        <v>21</v>
      </c>
      <c r="K56" s="25">
        <v>36</v>
      </c>
      <c r="L56" s="25">
        <v>120</v>
      </c>
      <c r="M56" s="25">
        <v>5</v>
      </c>
      <c r="N56" s="25">
        <v>21</v>
      </c>
      <c r="O56" s="25">
        <v>31</v>
      </c>
      <c r="P56" s="25">
        <v>102</v>
      </c>
      <c r="Q56" s="12">
        <v>28</v>
      </c>
    </row>
    <row r="57" spans="1:17" x14ac:dyDescent="0.25">
      <c r="A57" s="12">
        <v>7</v>
      </c>
      <c r="B57" s="15" t="s">
        <v>141</v>
      </c>
      <c r="C57" s="11">
        <v>2</v>
      </c>
      <c r="D57" s="11" t="s">
        <v>105</v>
      </c>
      <c r="E57" s="11">
        <v>8</v>
      </c>
      <c r="F57" s="11">
        <v>2</v>
      </c>
      <c r="G57" s="11">
        <v>2003</v>
      </c>
      <c r="H57" s="25">
        <v>5.8</v>
      </c>
      <c r="I57" s="25">
        <v>24</v>
      </c>
      <c r="J57" s="25">
        <v>5</v>
      </c>
      <c r="K57" s="25">
        <v>4</v>
      </c>
      <c r="L57" s="25">
        <v>175</v>
      </c>
      <c r="M57" s="25">
        <v>27</v>
      </c>
      <c r="N57" s="25">
        <v>26</v>
      </c>
      <c r="O57" s="25">
        <v>32</v>
      </c>
      <c r="P57" s="25">
        <v>87</v>
      </c>
      <c r="Q57" s="12">
        <v>36</v>
      </c>
    </row>
    <row r="58" spans="1:17" x14ac:dyDescent="0.25">
      <c r="A58" s="12">
        <v>8</v>
      </c>
      <c r="B58" s="15" t="s">
        <v>143</v>
      </c>
      <c r="C58" s="11">
        <v>2</v>
      </c>
      <c r="D58" s="11" t="s">
        <v>105</v>
      </c>
      <c r="E58" s="11">
        <v>11</v>
      </c>
      <c r="F58" s="11">
        <v>3</v>
      </c>
      <c r="G58" s="11">
        <v>2003</v>
      </c>
      <c r="H58" s="25">
        <v>5.6</v>
      </c>
      <c r="I58" s="25">
        <v>32</v>
      </c>
      <c r="J58" s="25">
        <v>3</v>
      </c>
      <c r="K58" s="25">
        <v>2</v>
      </c>
      <c r="L58" s="25">
        <v>167</v>
      </c>
      <c r="M58" s="25">
        <v>22</v>
      </c>
      <c r="N58" s="25">
        <v>23</v>
      </c>
      <c r="O58" s="25">
        <v>25</v>
      </c>
      <c r="P58" s="25">
        <v>81</v>
      </c>
      <c r="Q58" s="12">
        <v>38</v>
      </c>
    </row>
    <row r="59" spans="1:17" x14ac:dyDescent="0.25">
      <c r="A59" s="64" t="s">
        <v>163</v>
      </c>
      <c r="B59" s="6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5">
        <f>SUM(P51:P58)</f>
        <v>894</v>
      </c>
      <c r="Q59" s="32"/>
    </row>
    <row r="60" spans="1:17" x14ac:dyDescent="0.25">
      <c r="A60" s="33" t="s">
        <v>165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65">
        <v>1726</v>
      </c>
      <c r="Q60" s="66"/>
    </row>
    <row r="61" spans="1:17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spans="1:17" x14ac:dyDescent="0.25">
      <c r="A62" s="36"/>
      <c r="B62" s="37" t="s">
        <v>27</v>
      </c>
      <c r="C62" s="37"/>
      <c r="D62" s="38"/>
      <c r="E62" s="37"/>
      <c r="F62" s="29"/>
      <c r="G62" s="29"/>
      <c r="H62" s="29"/>
      <c r="I62" s="37" t="s">
        <v>28</v>
      </c>
      <c r="J62" s="29"/>
      <c r="K62" s="29"/>
      <c r="L62" s="29"/>
      <c r="M62" s="29"/>
      <c r="N62" s="29"/>
      <c r="O62" s="29"/>
      <c r="P62" s="29"/>
      <c r="Q62" s="29"/>
    </row>
    <row r="63" spans="1:17" x14ac:dyDescent="0.25">
      <c r="A63" s="36"/>
      <c r="B63" s="37"/>
      <c r="C63" s="37"/>
      <c r="D63" s="37"/>
      <c r="E63" s="37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1:17" x14ac:dyDescent="0.25">
      <c r="A64" s="36"/>
      <c r="B64" s="37" t="s">
        <v>29</v>
      </c>
      <c r="C64" s="37"/>
      <c r="D64" s="38"/>
      <c r="E64" s="37"/>
      <c r="F64" s="29"/>
      <c r="G64" s="29"/>
      <c r="H64" s="29"/>
      <c r="I64" s="37" t="s">
        <v>30</v>
      </c>
      <c r="J64" s="29"/>
      <c r="K64" s="29"/>
      <c r="L64" s="29"/>
      <c r="M64" s="29"/>
      <c r="N64" s="29"/>
      <c r="O64" s="29"/>
      <c r="P64" s="29"/>
      <c r="Q64" s="29"/>
    </row>
    <row r="65" spans="1:17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6" spans="1:17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</row>
    <row r="67" spans="1:17" x14ac:dyDescent="0.25">
      <c r="A67" s="71" t="s">
        <v>31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</row>
    <row r="68" spans="1:17" x14ac:dyDescent="0.2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1:17" x14ac:dyDescent="0.25">
      <c r="A69" s="71" t="s">
        <v>173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</row>
    <row r="70" spans="1:17" x14ac:dyDescent="0.25">
      <c r="A70" s="49" t="s">
        <v>166</v>
      </c>
      <c r="B70" s="49" t="s">
        <v>167</v>
      </c>
      <c r="C70" s="49" t="s">
        <v>33</v>
      </c>
      <c r="D70" s="49" t="s">
        <v>34</v>
      </c>
      <c r="E70" s="51" t="s">
        <v>35</v>
      </c>
      <c r="F70" s="51"/>
      <c r="G70" s="51"/>
      <c r="H70" s="51" t="s">
        <v>36</v>
      </c>
      <c r="I70" s="51"/>
      <c r="J70" s="52" t="s">
        <v>168</v>
      </c>
      <c r="K70" s="52"/>
      <c r="L70" s="52" t="s">
        <v>4</v>
      </c>
      <c r="M70" s="52"/>
      <c r="N70" s="67" t="s">
        <v>37</v>
      </c>
      <c r="O70" s="67"/>
      <c r="P70" s="47" t="s">
        <v>38</v>
      </c>
      <c r="Q70" s="48" t="s">
        <v>169</v>
      </c>
    </row>
    <row r="71" spans="1:17" x14ac:dyDescent="0.25">
      <c r="A71" s="49"/>
      <c r="B71" s="49"/>
      <c r="C71" s="49"/>
      <c r="D71" s="49"/>
      <c r="E71" s="51"/>
      <c r="F71" s="51"/>
      <c r="G71" s="51"/>
      <c r="H71" s="51"/>
      <c r="I71" s="51"/>
      <c r="J71" s="52"/>
      <c r="K71" s="52"/>
      <c r="L71" s="52"/>
      <c r="M71" s="52"/>
      <c r="N71" s="67"/>
      <c r="O71" s="67"/>
      <c r="P71" s="47"/>
      <c r="Q71" s="48"/>
    </row>
    <row r="72" spans="1:17" x14ac:dyDescent="0.25">
      <c r="A72" s="49"/>
      <c r="B72" s="49"/>
      <c r="C72" s="49"/>
      <c r="D72" s="49"/>
      <c r="E72" s="11" t="s">
        <v>39</v>
      </c>
      <c r="F72" s="11" t="s">
        <v>40</v>
      </c>
      <c r="G72" s="11" t="s">
        <v>41</v>
      </c>
      <c r="H72" s="11" t="s">
        <v>42</v>
      </c>
      <c r="I72" s="11" t="s">
        <v>43</v>
      </c>
      <c r="J72" s="11" t="s">
        <v>44</v>
      </c>
      <c r="K72" s="11" t="s">
        <v>43</v>
      </c>
      <c r="L72" s="11" t="s">
        <v>45</v>
      </c>
      <c r="M72" s="11" t="s">
        <v>43</v>
      </c>
      <c r="N72" s="11" t="s">
        <v>44</v>
      </c>
      <c r="O72" s="11" t="s">
        <v>43</v>
      </c>
      <c r="P72" s="47"/>
      <c r="Q72" s="48"/>
    </row>
    <row r="73" spans="1:17" x14ac:dyDescent="0.25">
      <c r="A73" s="68" t="s">
        <v>162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70"/>
    </row>
    <row r="74" spans="1:17" x14ac:dyDescent="0.25">
      <c r="A74" s="12">
        <v>1</v>
      </c>
      <c r="B74" s="16" t="s">
        <v>50</v>
      </c>
      <c r="C74" s="17">
        <v>3</v>
      </c>
      <c r="D74" s="17" t="s">
        <v>47</v>
      </c>
      <c r="E74" s="12">
        <v>21</v>
      </c>
      <c r="F74" s="12">
        <v>5</v>
      </c>
      <c r="G74" s="12">
        <v>2003</v>
      </c>
      <c r="H74" s="18">
        <v>5.0999999999999996</v>
      </c>
      <c r="I74" s="12">
        <v>45</v>
      </c>
      <c r="J74" s="12">
        <v>13</v>
      </c>
      <c r="K74" s="12">
        <v>57</v>
      </c>
      <c r="L74" s="12">
        <v>202</v>
      </c>
      <c r="M74" s="12">
        <v>37</v>
      </c>
      <c r="N74" s="12">
        <v>33</v>
      </c>
      <c r="O74" s="12">
        <v>52</v>
      </c>
      <c r="P74" s="12">
        <v>191</v>
      </c>
      <c r="Q74" s="12">
        <v>4</v>
      </c>
    </row>
    <row r="75" spans="1:17" x14ac:dyDescent="0.25">
      <c r="A75" s="12">
        <v>2</v>
      </c>
      <c r="B75" s="16" t="s">
        <v>52</v>
      </c>
      <c r="C75" s="17">
        <v>3</v>
      </c>
      <c r="D75" s="17" t="s">
        <v>47</v>
      </c>
      <c r="E75" s="12">
        <v>12</v>
      </c>
      <c r="F75" s="12">
        <v>2</v>
      </c>
      <c r="G75" s="12">
        <v>2003</v>
      </c>
      <c r="H75" s="18">
        <v>4.5999999999999996</v>
      </c>
      <c r="I75" s="12">
        <v>62</v>
      </c>
      <c r="J75" s="12">
        <v>10</v>
      </c>
      <c r="K75" s="12">
        <v>38</v>
      </c>
      <c r="L75" s="12">
        <v>224</v>
      </c>
      <c r="M75" s="12">
        <v>49</v>
      </c>
      <c r="N75" s="12">
        <v>31</v>
      </c>
      <c r="O75" s="12">
        <v>40</v>
      </c>
      <c r="P75" s="12">
        <v>189</v>
      </c>
      <c r="Q75" s="12">
        <v>6</v>
      </c>
    </row>
    <row r="76" spans="1:17" x14ac:dyDescent="0.25">
      <c r="A76" s="12">
        <v>3</v>
      </c>
      <c r="B76" s="16" t="s">
        <v>58</v>
      </c>
      <c r="C76" s="17">
        <v>3</v>
      </c>
      <c r="D76" s="17" t="s">
        <v>47</v>
      </c>
      <c r="E76" s="12">
        <v>7</v>
      </c>
      <c r="F76" s="12">
        <v>1</v>
      </c>
      <c r="G76" s="12">
        <v>2003</v>
      </c>
      <c r="H76" s="18">
        <v>4.7</v>
      </c>
      <c r="I76" s="12">
        <v>58</v>
      </c>
      <c r="J76" s="12">
        <v>7</v>
      </c>
      <c r="K76" s="12">
        <v>26</v>
      </c>
      <c r="L76" s="12">
        <v>228</v>
      </c>
      <c r="M76" s="12">
        <v>53</v>
      </c>
      <c r="N76" s="12">
        <v>27</v>
      </c>
      <c r="O76" s="12">
        <v>32</v>
      </c>
      <c r="P76" s="12">
        <v>169</v>
      </c>
      <c r="Q76" s="12">
        <v>12</v>
      </c>
    </row>
    <row r="77" spans="1:17" x14ac:dyDescent="0.25">
      <c r="A77" s="12">
        <v>4</v>
      </c>
      <c r="B77" s="16" t="s">
        <v>63</v>
      </c>
      <c r="C77" s="17">
        <v>3</v>
      </c>
      <c r="D77" s="17" t="s">
        <v>47</v>
      </c>
      <c r="E77" s="12">
        <v>1</v>
      </c>
      <c r="F77" s="12">
        <v>8</v>
      </c>
      <c r="G77" s="12">
        <v>2003</v>
      </c>
      <c r="H77" s="18">
        <v>4.9000000000000004</v>
      </c>
      <c r="I77" s="12">
        <v>56</v>
      </c>
      <c r="J77" s="12">
        <v>2</v>
      </c>
      <c r="K77" s="12">
        <v>13</v>
      </c>
      <c r="L77" s="12">
        <v>200</v>
      </c>
      <c r="M77" s="12">
        <v>35</v>
      </c>
      <c r="N77" s="12">
        <v>33</v>
      </c>
      <c r="O77" s="12">
        <v>52</v>
      </c>
      <c r="P77" s="12">
        <v>156</v>
      </c>
      <c r="Q77" s="12">
        <v>17</v>
      </c>
    </row>
    <row r="78" spans="1:17" x14ac:dyDescent="0.25">
      <c r="A78" s="12">
        <v>5</v>
      </c>
      <c r="B78" s="16" t="s">
        <v>66</v>
      </c>
      <c r="C78" s="17">
        <v>3</v>
      </c>
      <c r="D78" s="17" t="s">
        <v>47</v>
      </c>
      <c r="E78" s="12">
        <v>4</v>
      </c>
      <c r="F78" s="12">
        <v>3</v>
      </c>
      <c r="G78" s="12">
        <v>2003</v>
      </c>
      <c r="H78" s="18">
        <v>5</v>
      </c>
      <c r="I78" s="12">
        <v>53</v>
      </c>
      <c r="J78" s="12">
        <v>6</v>
      </c>
      <c r="K78" s="12">
        <v>23</v>
      </c>
      <c r="L78" s="12">
        <v>209</v>
      </c>
      <c r="M78" s="12">
        <v>34</v>
      </c>
      <c r="N78" s="12">
        <v>32</v>
      </c>
      <c r="O78" s="12">
        <v>42</v>
      </c>
      <c r="P78" s="12">
        <v>152</v>
      </c>
      <c r="Q78" s="12">
        <v>20</v>
      </c>
    </row>
    <row r="79" spans="1:17" x14ac:dyDescent="0.25">
      <c r="A79" s="12">
        <v>6</v>
      </c>
      <c r="B79" s="23" t="s">
        <v>73</v>
      </c>
      <c r="C79" s="20">
        <v>3</v>
      </c>
      <c r="D79" s="20" t="s">
        <v>47</v>
      </c>
      <c r="E79" s="12">
        <v>3</v>
      </c>
      <c r="F79" s="12">
        <v>11</v>
      </c>
      <c r="G79" s="12">
        <v>2003</v>
      </c>
      <c r="H79" s="18">
        <v>5.3</v>
      </c>
      <c r="I79" s="12">
        <v>40</v>
      </c>
      <c r="J79" s="12">
        <v>7</v>
      </c>
      <c r="K79" s="12">
        <v>33</v>
      </c>
      <c r="L79" s="12">
        <v>183</v>
      </c>
      <c r="M79" s="12">
        <v>27</v>
      </c>
      <c r="N79" s="12">
        <v>28</v>
      </c>
      <c r="O79" s="12">
        <v>40</v>
      </c>
      <c r="P79" s="12">
        <v>140</v>
      </c>
      <c r="Q79" s="12">
        <v>27</v>
      </c>
    </row>
    <row r="80" spans="1:17" x14ac:dyDescent="0.25">
      <c r="A80" s="12">
        <v>7</v>
      </c>
      <c r="B80" s="16" t="s">
        <v>81</v>
      </c>
      <c r="C80" s="17">
        <v>3</v>
      </c>
      <c r="D80" s="17" t="s">
        <v>47</v>
      </c>
      <c r="E80" s="17">
        <v>11</v>
      </c>
      <c r="F80" s="12">
        <v>12</v>
      </c>
      <c r="G80" s="12">
        <v>2003</v>
      </c>
      <c r="H80" s="18">
        <v>5.6</v>
      </c>
      <c r="I80" s="12">
        <v>26</v>
      </c>
      <c r="J80" s="12">
        <v>5</v>
      </c>
      <c r="K80" s="12">
        <v>25</v>
      </c>
      <c r="L80" s="12">
        <v>174</v>
      </c>
      <c r="M80" s="12">
        <v>22</v>
      </c>
      <c r="N80" s="12">
        <v>29</v>
      </c>
      <c r="O80" s="12">
        <v>42</v>
      </c>
      <c r="P80" s="12">
        <v>115</v>
      </c>
      <c r="Q80" s="12">
        <v>35</v>
      </c>
    </row>
    <row r="81" spans="1:17" x14ac:dyDescent="0.25">
      <c r="A81" s="12">
        <v>8</v>
      </c>
      <c r="B81" s="16" t="s">
        <v>89</v>
      </c>
      <c r="C81" s="17">
        <v>3</v>
      </c>
      <c r="D81" s="17" t="s">
        <v>47</v>
      </c>
      <c r="E81" s="12">
        <v>16</v>
      </c>
      <c r="F81" s="12">
        <v>5</v>
      </c>
      <c r="G81" s="12">
        <v>2003</v>
      </c>
      <c r="H81" s="18">
        <v>5.9</v>
      </c>
      <c r="I81" s="12">
        <v>15</v>
      </c>
      <c r="J81" s="12">
        <v>1</v>
      </c>
      <c r="K81" s="12">
        <v>10</v>
      </c>
      <c r="L81" s="12">
        <v>188</v>
      </c>
      <c r="M81" s="12">
        <v>29</v>
      </c>
      <c r="N81" s="12">
        <v>27</v>
      </c>
      <c r="O81" s="12">
        <v>38</v>
      </c>
      <c r="P81" s="12">
        <v>92</v>
      </c>
      <c r="Q81" s="12">
        <v>43</v>
      </c>
    </row>
    <row r="82" spans="1:17" x14ac:dyDescent="0.25">
      <c r="A82" s="61" t="s">
        <v>163</v>
      </c>
      <c r="B82" s="62"/>
      <c r="C82" s="11"/>
      <c r="D82" s="11"/>
      <c r="E82" s="11"/>
      <c r="F82" s="11"/>
      <c r="G82" s="11"/>
      <c r="H82" s="12"/>
      <c r="I82" s="12"/>
      <c r="J82" s="12"/>
      <c r="K82" s="12"/>
      <c r="L82" s="12"/>
      <c r="M82" s="12"/>
      <c r="N82" s="12"/>
      <c r="O82" s="12"/>
      <c r="P82" s="12">
        <f>SUM(P74,P75,P76,P77,P79,P78,P80,P81)</f>
        <v>1204</v>
      </c>
      <c r="Q82" s="30"/>
    </row>
    <row r="83" spans="1:17" x14ac:dyDescent="0.25">
      <c r="A83" s="61" t="s">
        <v>164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2"/>
    </row>
    <row r="84" spans="1:17" x14ac:dyDescent="0.25">
      <c r="A84" s="12">
        <v>1</v>
      </c>
      <c r="B84" s="26" t="s">
        <v>109</v>
      </c>
      <c r="C84" s="12">
        <v>3</v>
      </c>
      <c r="D84" s="12" t="s">
        <v>105</v>
      </c>
      <c r="E84" s="12">
        <v>29</v>
      </c>
      <c r="F84" s="12">
        <v>6</v>
      </c>
      <c r="G84" s="12">
        <v>2003</v>
      </c>
      <c r="H84" s="12">
        <v>5.4</v>
      </c>
      <c r="I84" s="12">
        <v>50</v>
      </c>
      <c r="J84" s="12">
        <v>30</v>
      </c>
      <c r="K84" s="12">
        <v>54</v>
      </c>
      <c r="L84" s="12">
        <v>170</v>
      </c>
      <c r="M84" s="12">
        <v>30</v>
      </c>
      <c r="N84" s="12">
        <v>27</v>
      </c>
      <c r="O84" s="12">
        <v>44</v>
      </c>
      <c r="P84" s="12">
        <v>178</v>
      </c>
      <c r="Q84" s="12">
        <v>4</v>
      </c>
    </row>
    <row r="85" spans="1:17" x14ac:dyDescent="0.25">
      <c r="A85" s="12">
        <v>2</v>
      </c>
      <c r="B85" s="16" t="s">
        <v>124</v>
      </c>
      <c r="C85" s="17">
        <v>3</v>
      </c>
      <c r="D85" s="17" t="s">
        <v>105</v>
      </c>
      <c r="E85" s="12">
        <v>14</v>
      </c>
      <c r="F85" s="12">
        <v>1</v>
      </c>
      <c r="G85" s="12">
        <v>2003</v>
      </c>
      <c r="H85" s="12">
        <v>5.4</v>
      </c>
      <c r="I85" s="12">
        <v>40</v>
      </c>
      <c r="J85" s="12">
        <v>15</v>
      </c>
      <c r="K85" s="12">
        <v>18</v>
      </c>
      <c r="L85" s="12">
        <v>161</v>
      </c>
      <c r="M85" s="12">
        <v>19</v>
      </c>
      <c r="N85" s="12">
        <v>28</v>
      </c>
      <c r="O85" s="12">
        <v>38</v>
      </c>
      <c r="P85" s="12">
        <v>115</v>
      </c>
      <c r="Q85" s="12">
        <v>19</v>
      </c>
    </row>
    <row r="86" spans="1:17" x14ac:dyDescent="0.25">
      <c r="A86" s="12">
        <v>3</v>
      </c>
      <c r="B86" s="16" t="s">
        <v>134</v>
      </c>
      <c r="C86" s="17">
        <v>3</v>
      </c>
      <c r="D86" s="17" t="s">
        <v>105</v>
      </c>
      <c r="E86" s="12">
        <v>13</v>
      </c>
      <c r="F86" s="12">
        <v>10</v>
      </c>
      <c r="G86" s="12">
        <v>2003</v>
      </c>
      <c r="H86" s="12">
        <v>5.7</v>
      </c>
      <c r="I86" s="12">
        <v>35</v>
      </c>
      <c r="J86" s="12">
        <v>9</v>
      </c>
      <c r="K86" s="12">
        <v>12</v>
      </c>
      <c r="L86" s="12">
        <v>152</v>
      </c>
      <c r="M86" s="12">
        <v>21</v>
      </c>
      <c r="N86" s="12">
        <v>22</v>
      </c>
      <c r="O86" s="12">
        <v>33</v>
      </c>
      <c r="P86" s="12">
        <v>101</v>
      </c>
      <c r="Q86" s="12">
        <v>29</v>
      </c>
    </row>
    <row r="87" spans="1:17" x14ac:dyDescent="0.25">
      <c r="A87" s="12">
        <v>4</v>
      </c>
      <c r="B87" s="26" t="s">
        <v>136</v>
      </c>
      <c r="C87" s="12">
        <v>3</v>
      </c>
      <c r="D87" s="12" t="s">
        <v>105</v>
      </c>
      <c r="E87" s="12">
        <v>8</v>
      </c>
      <c r="F87" s="12">
        <v>8</v>
      </c>
      <c r="G87" s="12">
        <v>2002</v>
      </c>
      <c r="H87" s="12">
        <v>5.5</v>
      </c>
      <c r="I87" s="12">
        <v>36</v>
      </c>
      <c r="J87" s="12">
        <v>4</v>
      </c>
      <c r="K87" s="12">
        <v>3</v>
      </c>
      <c r="L87" s="12">
        <v>182</v>
      </c>
      <c r="M87" s="12">
        <v>29</v>
      </c>
      <c r="N87" s="12">
        <v>25</v>
      </c>
      <c r="O87" s="12">
        <v>29</v>
      </c>
      <c r="P87" s="12">
        <v>97</v>
      </c>
      <c r="Q87" s="12">
        <v>31</v>
      </c>
    </row>
    <row r="88" spans="1:17" x14ac:dyDescent="0.25">
      <c r="A88" s="12">
        <v>5</v>
      </c>
      <c r="B88" s="16" t="s">
        <v>142</v>
      </c>
      <c r="C88" s="17">
        <v>3</v>
      </c>
      <c r="D88" s="17" t="s">
        <v>105</v>
      </c>
      <c r="E88" s="12">
        <v>20</v>
      </c>
      <c r="F88" s="12">
        <v>10</v>
      </c>
      <c r="G88" s="12">
        <v>2002</v>
      </c>
      <c r="H88" s="12">
        <v>5.7</v>
      </c>
      <c r="I88" s="12">
        <v>28</v>
      </c>
      <c r="J88" s="12">
        <v>0</v>
      </c>
      <c r="K88" s="12">
        <v>0</v>
      </c>
      <c r="L88" s="12">
        <v>165</v>
      </c>
      <c r="M88" s="12">
        <v>21</v>
      </c>
      <c r="N88" s="12">
        <v>26</v>
      </c>
      <c r="O88" s="12">
        <v>32</v>
      </c>
      <c r="P88" s="12">
        <v>81</v>
      </c>
      <c r="Q88" s="12">
        <v>37</v>
      </c>
    </row>
    <row r="89" spans="1:17" x14ac:dyDescent="0.25">
      <c r="A89" s="12">
        <v>6</v>
      </c>
      <c r="B89" s="16" t="s">
        <v>145</v>
      </c>
      <c r="C89" s="17">
        <v>3</v>
      </c>
      <c r="D89" s="17" t="s">
        <v>105</v>
      </c>
      <c r="E89" s="12">
        <v>29</v>
      </c>
      <c r="F89" s="12">
        <v>4</v>
      </c>
      <c r="G89" s="12">
        <v>2003</v>
      </c>
      <c r="H89" s="12">
        <v>6.3</v>
      </c>
      <c r="I89" s="12">
        <v>13</v>
      </c>
      <c r="J89" s="12">
        <v>6</v>
      </c>
      <c r="K89" s="12">
        <v>6</v>
      </c>
      <c r="L89" s="12">
        <v>154</v>
      </c>
      <c r="M89" s="12">
        <v>22</v>
      </c>
      <c r="N89" s="12">
        <v>24</v>
      </c>
      <c r="O89" s="12">
        <v>37</v>
      </c>
      <c r="P89" s="12">
        <v>78</v>
      </c>
      <c r="Q89" s="12">
        <v>40</v>
      </c>
    </row>
    <row r="90" spans="1:17" x14ac:dyDescent="0.25">
      <c r="A90" s="12">
        <v>7</v>
      </c>
      <c r="B90" s="23" t="s">
        <v>148</v>
      </c>
      <c r="C90" s="20">
        <v>3</v>
      </c>
      <c r="D90" s="20" t="s">
        <v>105</v>
      </c>
      <c r="E90" s="12">
        <v>3</v>
      </c>
      <c r="F90" s="12">
        <v>10</v>
      </c>
      <c r="G90" s="12">
        <v>2003</v>
      </c>
      <c r="H90" s="12">
        <v>6</v>
      </c>
      <c r="I90" s="12">
        <v>22</v>
      </c>
      <c r="J90" s="12">
        <v>0</v>
      </c>
      <c r="K90" s="12">
        <v>0</v>
      </c>
      <c r="L90" s="12">
        <v>150</v>
      </c>
      <c r="M90" s="12">
        <v>20</v>
      </c>
      <c r="N90" s="12">
        <v>20</v>
      </c>
      <c r="O90" s="12">
        <v>29</v>
      </c>
      <c r="P90" s="12">
        <v>71</v>
      </c>
      <c r="Q90" s="12">
        <v>43</v>
      </c>
    </row>
    <row r="91" spans="1:17" x14ac:dyDescent="0.25">
      <c r="A91" s="12">
        <v>8</v>
      </c>
      <c r="B91" s="16" t="s">
        <v>154</v>
      </c>
      <c r="C91" s="17">
        <v>3</v>
      </c>
      <c r="D91" s="17" t="s">
        <v>105</v>
      </c>
      <c r="E91" s="12">
        <v>27</v>
      </c>
      <c r="F91" s="12">
        <v>2</v>
      </c>
      <c r="G91" s="12">
        <v>2004</v>
      </c>
      <c r="H91" s="12">
        <v>6.7</v>
      </c>
      <c r="I91" s="12">
        <v>5</v>
      </c>
      <c r="J91" s="12">
        <v>0</v>
      </c>
      <c r="K91" s="12">
        <v>0</v>
      </c>
      <c r="L91" s="12">
        <v>150</v>
      </c>
      <c r="M91" s="12">
        <v>20</v>
      </c>
      <c r="N91" s="12">
        <v>24</v>
      </c>
      <c r="O91" s="12">
        <v>37</v>
      </c>
      <c r="P91" s="12">
        <v>62</v>
      </c>
      <c r="Q91" s="12">
        <v>49</v>
      </c>
    </row>
    <row r="92" spans="1:17" x14ac:dyDescent="0.25">
      <c r="A92" s="64" t="s">
        <v>163</v>
      </c>
      <c r="B92" s="64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5">
        <f>SUM(P84:P91)</f>
        <v>783</v>
      </c>
      <c r="Q92" s="32"/>
    </row>
    <row r="93" spans="1:17" x14ac:dyDescent="0.25">
      <c r="A93" s="33" t="s">
        <v>165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65">
        <v>1987</v>
      </c>
      <c r="Q93" s="66"/>
    </row>
    <row r="94" spans="1:17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</row>
    <row r="95" spans="1:17" x14ac:dyDescent="0.25">
      <c r="A95" s="36"/>
      <c r="B95" s="37" t="s">
        <v>27</v>
      </c>
      <c r="C95" s="37"/>
      <c r="D95" s="38"/>
      <c r="E95" s="37"/>
      <c r="F95" s="29"/>
      <c r="G95" s="29"/>
      <c r="H95" s="29"/>
      <c r="I95" s="37" t="s">
        <v>28</v>
      </c>
      <c r="J95" s="29"/>
      <c r="K95" s="29"/>
      <c r="L95" s="29"/>
      <c r="M95" s="29"/>
      <c r="N95" s="29"/>
      <c r="O95" s="29"/>
      <c r="P95" s="29"/>
      <c r="Q95" s="29"/>
    </row>
    <row r="96" spans="1:17" x14ac:dyDescent="0.25">
      <c r="A96" s="36"/>
      <c r="B96" s="37"/>
      <c r="C96" s="37"/>
      <c r="D96" s="37"/>
      <c r="E96" s="37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</row>
    <row r="97" spans="1:17" x14ac:dyDescent="0.25">
      <c r="A97" s="36"/>
      <c r="B97" s="37" t="s">
        <v>29</v>
      </c>
      <c r="C97" s="37"/>
      <c r="D97" s="38"/>
      <c r="E97" s="37"/>
      <c r="F97" s="29"/>
      <c r="G97" s="29"/>
      <c r="H97" s="29"/>
      <c r="I97" s="37" t="s">
        <v>30</v>
      </c>
      <c r="J97" s="29"/>
      <c r="K97" s="29"/>
      <c r="L97" s="29"/>
      <c r="M97" s="29"/>
      <c r="N97" s="29"/>
      <c r="O97" s="29"/>
      <c r="P97" s="29"/>
      <c r="Q97" s="29"/>
    </row>
    <row r="98" spans="1:17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</row>
    <row r="99" spans="1:17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1:17" x14ac:dyDescent="0.25">
      <c r="A100" s="71" t="s">
        <v>31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</row>
    <row r="101" spans="1:17" x14ac:dyDescent="0.2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</row>
    <row r="102" spans="1:17" x14ac:dyDescent="0.25">
      <c r="A102" s="71" t="s">
        <v>174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</row>
    <row r="103" spans="1:17" x14ac:dyDescent="0.25">
      <c r="A103" s="49" t="s">
        <v>166</v>
      </c>
      <c r="B103" s="49" t="s">
        <v>167</v>
      </c>
      <c r="C103" s="49" t="s">
        <v>33</v>
      </c>
      <c r="D103" s="49" t="s">
        <v>34</v>
      </c>
      <c r="E103" s="51" t="s">
        <v>35</v>
      </c>
      <c r="F103" s="51"/>
      <c r="G103" s="51"/>
      <c r="H103" s="51" t="s">
        <v>36</v>
      </c>
      <c r="I103" s="51"/>
      <c r="J103" s="52" t="s">
        <v>168</v>
      </c>
      <c r="K103" s="52"/>
      <c r="L103" s="52" t="s">
        <v>4</v>
      </c>
      <c r="M103" s="52"/>
      <c r="N103" s="67" t="s">
        <v>37</v>
      </c>
      <c r="O103" s="67"/>
      <c r="P103" s="47" t="s">
        <v>38</v>
      </c>
      <c r="Q103" s="48" t="s">
        <v>169</v>
      </c>
    </row>
    <row r="104" spans="1:17" x14ac:dyDescent="0.25">
      <c r="A104" s="49"/>
      <c r="B104" s="49"/>
      <c r="C104" s="49"/>
      <c r="D104" s="49"/>
      <c r="E104" s="51"/>
      <c r="F104" s="51"/>
      <c r="G104" s="51"/>
      <c r="H104" s="51"/>
      <c r="I104" s="51"/>
      <c r="J104" s="52"/>
      <c r="K104" s="52"/>
      <c r="L104" s="52"/>
      <c r="M104" s="52"/>
      <c r="N104" s="67"/>
      <c r="O104" s="67"/>
      <c r="P104" s="47"/>
      <c r="Q104" s="48"/>
    </row>
    <row r="105" spans="1:17" x14ac:dyDescent="0.25">
      <c r="A105" s="49"/>
      <c r="B105" s="49"/>
      <c r="C105" s="49"/>
      <c r="D105" s="49"/>
      <c r="E105" s="11" t="s">
        <v>39</v>
      </c>
      <c r="F105" s="11" t="s">
        <v>40</v>
      </c>
      <c r="G105" s="11" t="s">
        <v>41</v>
      </c>
      <c r="H105" s="11" t="s">
        <v>42</v>
      </c>
      <c r="I105" s="11" t="s">
        <v>43</v>
      </c>
      <c r="J105" s="11" t="s">
        <v>44</v>
      </c>
      <c r="K105" s="11" t="s">
        <v>43</v>
      </c>
      <c r="L105" s="11" t="s">
        <v>45</v>
      </c>
      <c r="M105" s="11" t="s">
        <v>43</v>
      </c>
      <c r="N105" s="11" t="s">
        <v>44</v>
      </c>
      <c r="O105" s="11" t="s">
        <v>43</v>
      </c>
      <c r="P105" s="47"/>
      <c r="Q105" s="48"/>
    </row>
    <row r="106" spans="1:17" x14ac:dyDescent="0.25">
      <c r="A106" s="68" t="s">
        <v>162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70"/>
    </row>
    <row r="107" spans="1:17" x14ac:dyDescent="0.25">
      <c r="A107" s="12">
        <v>1</v>
      </c>
      <c r="B107" s="19" t="s">
        <v>51</v>
      </c>
      <c r="C107" s="20">
        <v>4</v>
      </c>
      <c r="D107" s="20" t="s">
        <v>47</v>
      </c>
      <c r="E107" s="20">
        <v>17</v>
      </c>
      <c r="F107" s="20">
        <v>7</v>
      </c>
      <c r="G107" s="21">
        <v>2003</v>
      </c>
      <c r="H107" s="12">
        <v>5</v>
      </c>
      <c r="I107" s="12">
        <v>53</v>
      </c>
      <c r="J107" s="12">
        <v>9</v>
      </c>
      <c r="K107" s="12">
        <v>41</v>
      </c>
      <c r="L107" s="12">
        <v>209</v>
      </c>
      <c r="M107" s="12">
        <v>44</v>
      </c>
      <c r="N107" s="12">
        <v>33</v>
      </c>
      <c r="O107" s="12">
        <v>52</v>
      </c>
      <c r="P107" s="12">
        <v>190</v>
      </c>
      <c r="Q107" s="12">
        <v>5</v>
      </c>
    </row>
    <row r="108" spans="1:17" x14ac:dyDescent="0.25">
      <c r="A108" s="12">
        <v>2</v>
      </c>
      <c r="B108" s="19" t="s">
        <v>59</v>
      </c>
      <c r="C108" s="20">
        <v>4</v>
      </c>
      <c r="D108" s="20" t="s">
        <v>47</v>
      </c>
      <c r="E108" s="20">
        <v>16</v>
      </c>
      <c r="F108" s="20">
        <v>12</v>
      </c>
      <c r="G108" s="21">
        <v>2003</v>
      </c>
      <c r="H108" s="12">
        <v>5.2</v>
      </c>
      <c r="I108" s="12">
        <v>45</v>
      </c>
      <c r="J108" s="12">
        <v>10</v>
      </c>
      <c r="K108" s="12">
        <v>45</v>
      </c>
      <c r="L108" s="12">
        <v>189</v>
      </c>
      <c r="M108" s="12">
        <v>30</v>
      </c>
      <c r="N108" s="12">
        <v>30</v>
      </c>
      <c r="O108" s="12">
        <v>44</v>
      </c>
      <c r="P108" s="12">
        <v>164</v>
      </c>
      <c r="Q108" s="12">
        <v>13</v>
      </c>
    </row>
    <row r="109" spans="1:17" x14ac:dyDescent="0.25">
      <c r="A109" s="12">
        <v>3</v>
      </c>
      <c r="B109" s="19" t="s">
        <v>60</v>
      </c>
      <c r="C109" s="20">
        <v>4</v>
      </c>
      <c r="D109" s="20" t="s">
        <v>47</v>
      </c>
      <c r="E109" s="20">
        <v>1</v>
      </c>
      <c r="F109" s="20">
        <v>2</v>
      </c>
      <c r="G109" s="21">
        <v>2003</v>
      </c>
      <c r="H109" s="12">
        <v>5.0999999999999996</v>
      </c>
      <c r="I109" s="12">
        <v>40</v>
      </c>
      <c r="J109" s="12">
        <v>15</v>
      </c>
      <c r="K109" s="12">
        <v>56</v>
      </c>
      <c r="L109" s="12">
        <v>200</v>
      </c>
      <c r="M109" s="12">
        <v>28</v>
      </c>
      <c r="N109" s="12">
        <v>31</v>
      </c>
      <c r="O109" s="12">
        <v>40</v>
      </c>
      <c r="P109" s="12">
        <v>164</v>
      </c>
      <c r="Q109" s="12">
        <v>14</v>
      </c>
    </row>
    <row r="110" spans="1:17" x14ac:dyDescent="0.25">
      <c r="A110" s="12">
        <v>4</v>
      </c>
      <c r="B110" s="19" t="s">
        <v>65</v>
      </c>
      <c r="C110" s="20">
        <v>4</v>
      </c>
      <c r="D110" s="20" t="s">
        <v>47</v>
      </c>
      <c r="E110" s="20">
        <v>2</v>
      </c>
      <c r="F110" s="20">
        <v>8</v>
      </c>
      <c r="G110" s="21">
        <v>2003</v>
      </c>
      <c r="H110" s="12">
        <v>5.2</v>
      </c>
      <c r="I110" s="12">
        <v>45</v>
      </c>
      <c r="J110" s="12">
        <v>8</v>
      </c>
      <c r="K110" s="12">
        <v>37</v>
      </c>
      <c r="L110" s="12">
        <v>171</v>
      </c>
      <c r="M110" s="12">
        <v>21</v>
      </c>
      <c r="N110" s="12">
        <v>32</v>
      </c>
      <c r="O110" s="12">
        <v>50</v>
      </c>
      <c r="P110" s="12">
        <v>153</v>
      </c>
      <c r="Q110" s="12">
        <v>19</v>
      </c>
    </row>
    <row r="111" spans="1:17" x14ac:dyDescent="0.25">
      <c r="A111" s="12">
        <v>5</v>
      </c>
      <c r="B111" s="19" t="s">
        <v>68</v>
      </c>
      <c r="C111" s="20">
        <v>4</v>
      </c>
      <c r="D111" s="20" t="s">
        <v>47</v>
      </c>
      <c r="E111" s="20">
        <v>25</v>
      </c>
      <c r="F111" s="20">
        <v>10</v>
      </c>
      <c r="G111" s="21">
        <v>2003</v>
      </c>
      <c r="H111" s="12">
        <v>5.3</v>
      </c>
      <c r="I111" s="12">
        <v>40</v>
      </c>
      <c r="J111" s="12">
        <v>12</v>
      </c>
      <c r="K111" s="12">
        <v>54</v>
      </c>
      <c r="L111" s="12">
        <v>173</v>
      </c>
      <c r="M111" s="12">
        <v>22</v>
      </c>
      <c r="N111" s="12">
        <v>25</v>
      </c>
      <c r="O111" s="12">
        <v>34</v>
      </c>
      <c r="P111" s="12">
        <v>150</v>
      </c>
      <c r="Q111" s="12">
        <v>22</v>
      </c>
    </row>
    <row r="112" spans="1:17" x14ac:dyDescent="0.25">
      <c r="A112" s="12">
        <v>6</v>
      </c>
      <c r="B112" s="19" t="s">
        <v>69</v>
      </c>
      <c r="C112" s="20">
        <v>4</v>
      </c>
      <c r="D112" s="20" t="s">
        <v>47</v>
      </c>
      <c r="E112" s="20">
        <v>6</v>
      </c>
      <c r="F112" s="20">
        <v>2</v>
      </c>
      <c r="G112" s="21">
        <v>2003</v>
      </c>
      <c r="H112" s="12">
        <v>4.5999999999999996</v>
      </c>
      <c r="I112" s="12">
        <v>62</v>
      </c>
      <c r="J112" s="12">
        <v>10</v>
      </c>
      <c r="K112" s="12">
        <v>26</v>
      </c>
      <c r="L112" s="12">
        <v>195</v>
      </c>
      <c r="M112" s="12">
        <v>26</v>
      </c>
      <c r="N112" s="12">
        <v>29</v>
      </c>
      <c r="O112" s="12">
        <v>36</v>
      </c>
      <c r="P112" s="12">
        <v>150</v>
      </c>
      <c r="Q112" s="12">
        <v>23</v>
      </c>
    </row>
    <row r="113" spans="1:17" x14ac:dyDescent="0.25">
      <c r="A113" s="12">
        <v>7</v>
      </c>
      <c r="B113" s="19" t="s">
        <v>72</v>
      </c>
      <c r="C113" s="20">
        <v>4</v>
      </c>
      <c r="D113" s="20" t="s">
        <v>47</v>
      </c>
      <c r="E113" s="20">
        <v>22</v>
      </c>
      <c r="F113" s="20">
        <v>12</v>
      </c>
      <c r="G113" s="21">
        <v>2003</v>
      </c>
      <c r="H113" s="12">
        <v>5.0999999999999996</v>
      </c>
      <c r="I113" s="12">
        <v>50</v>
      </c>
      <c r="J113" s="12">
        <v>5</v>
      </c>
      <c r="K113" s="12">
        <v>25</v>
      </c>
      <c r="L113" s="12">
        <v>182</v>
      </c>
      <c r="M113" s="12">
        <v>26</v>
      </c>
      <c r="N113" s="12">
        <v>29</v>
      </c>
      <c r="O113" s="12">
        <v>42</v>
      </c>
      <c r="P113" s="12">
        <v>143</v>
      </c>
      <c r="Q113" s="12">
        <v>26</v>
      </c>
    </row>
    <row r="114" spans="1:17" x14ac:dyDescent="0.25">
      <c r="A114" s="12">
        <v>8</v>
      </c>
      <c r="B114" s="19" t="s">
        <v>80</v>
      </c>
      <c r="C114" s="20">
        <v>4</v>
      </c>
      <c r="D114" s="20" t="s">
        <v>47</v>
      </c>
      <c r="E114" s="20">
        <v>4</v>
      </c>
      <c r="F114" s="20">
        <v>8</v>
      </c>
      <c r="G114" s="21">
        <v>2003</v>
      </c>
      <c r="H114" s="12">
        <v>5.2</v>
      </c>
      <c r="I114" s="12">
        <v>45</v>
      </c>
      <c r="J114" s="12">
        <v>2</v>
      </c>
      <c r="K114" s="12">
        <v>13</v>
      </c>
      <c r="L114" s="12">
        <v>175</v>
      </c>
      <c r="M114" s="12">
        <v>23</v>
      </c>
      <c r="N114" s="12">
        <v>27</v>
      </c>
      <c r="O114" s="12">
        <v>38</v>
      </c>
      <c r="P114" s="12">
        <v>119</v>
      </c>
      <c r="Q114" s="12">
        <v>34</v>
      </c>
    </row>
    <row r="115" spans="1:17" x14ac:dyDescent="0.25">
      <c r="A115" s="61" t="s">
        <v>163</v>
      </c>
      <c r="B115" s="62"/>
      <c r="C115" s="11"/>
      <c r="D115" s="11"/>
      <c r="E115" s="11"/>
      <c r="F115" s="11"/>
      <c r="G115" s="11"/>
      <c r="H115" s="12"/>
      <c r="I115" s="12"/>
      <c r="J115" s="12"/>
      <c r="K115" s="12"/>
      <c r="L115" s="12"/>
      <c r="M115" s="12"/>
      <c r="N115" s="12"/>
      <c r="O115" s="12"/>
      <c r="P115" s="12">
        <f>SUM(P107,P108,P109,P110,P112,P111,P113,P114)</f>
        <v>1233</v>
      </c>
      <c r="Q115" s="30"/>
    </row>
    <row r="116" spans="1:17" x14ac:dyDescent="0.25">
      <c r="A116" s="61" t="s">
        <v>164</v>
      </c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2"/>
    </row>
    <row r="117" spans="1:17" x14ac:dyDescent="0.25">
      <c r="A117" s="12">
        <v>1</v>
      </c>
      <c r="B117" s="19" t="s">
        <v>104</v>
      </c>
      <c r="C117" s="20">
        <v>4</v>
      </c>
      <c r="D117" s="20" t="s">
        <v>105</v>
      </c>
      <c r="E117" s="20">
        <v>2</v>
      </c>
      <c r="F117" s="20">
        <v>2</v>
      </c>
      <c r="G117" s="21">
        <v>2004</v>
      </c>
      <c r="H117" s="11">
        <v>5.2</v>
      </c>
      <c r="I117" s="11">
        <v>56</v>
      </c>
      <c r="J117" s="11">
        <v>24</v>
      </c>
      <c r="K117" s="11">
        <v>42</v>
      </c>
      <c r="L117" s="11">
        <v>203</v>
      </c>
      <c r="M117" s="11">
        <v>52</v>
      </c>
      <c r="N117" s="11">
        <v>34</v>
      </c>
      <c r="O117" s="11">
        <v>60</v>
      </c>
      <c r="P117" s="11">
        <v>210</v>
      </c>
      <c r="Q117" s="12">
        <v>1</v>
      </c>
    </row>
    <row r="118" spans="1:17" x14ac:dyDescent="0.25">
      <c r="A118" s="12">
        <v>2</v>
      </c>
      <c r="B118" s="19" t="s">
        <v>108</v>
      </c>
      <c r="C118" s="20">
        <v>4</v>
      </c>
      <c r="D118" s="20" t="s">
        <v>105</v>
      </c>
      <c r="E118" s="20">
        <v>14</v>
      </c>
      <c r="F118" s="20">
        <v>11</v>
      </c>
      <c r="G118" s="21">
        <v>2003</v>
      </c>
      <c r="H118" s="11">
        <v>5.4</v>
      </c>
      <c r="I118" s="11">
        <v>50</v>
      </c>
      <c r="J118" s="11">
        <v>27</v>
      </c>
      <c r="K118" s="11">
        <v>48</v>
      </c>
      <c r="L118" s="11">
        <v>177</v>
      </c>
      <c r="M118" s="11">
        <v>34</v>
      </c>
      <c r="N118" s="11">
        <v>29</v>
      </c>
      <c r="O118" s="11">
        <v>50</v>
      </c>
      <c r="P118" s="11">
        <v>182</v>
      </c>
      <c r="Q118" s="12">
        <v>3</v>
      </c>
    </row>
    <row r="119" spans="1:17" x14ac:dyDescent="0.25">
      <c r="A119" s="12">
        <v>3</v>
      </c>
      <c r="B119" s="19" t="s">
        <v>113</v>
      </c>
      <c r="C119" s="20">
        <v>4</v>
      </c>
      <c r="D119" s="20" t="s">
        <v>105</v>
      </c>
      <c r="E119" s="20">
        <v>4</v>
      </c>
      <c r="F119" s="20">
        <v>7</v>
      </c>
      <c r="G119" s="21">
        <v>2003</v>
      </c>
      <c r="H119" s="11">
        <v>5.4</v>
      </c>
      <c r="I119" s="11">
        <v>50</v>
      </c>
      <c r="J119" s="11">
        <v>14</v>
      </c>
      <c r="K119" s="11">
        <v>22</v>
      </c>
      <c r="L119" s="11">
        <v>169</v>
      </c>
      <c r="M119" s="11">
        <v>30</v>
      </c>
      <c r="N119" s="11">
        <v>25</v>
      </c>
      <c r="O119" s="11">
        <v>39</v>
      </c>
      <c r="P119" s="11">
        <v>141</v>
      </c>
      <c r="Q119" s="12">
        <v>8</v>
      </c>
    </row>
    <row r="120" spans="1:17" x14ac:dyDescent="0.25">
      <c r="A120" s="12">
        <v>4</v>
      </c>
      <c r="B120" s="19" t="s">
        <v>123</v>
      </c>
      <c r="C120" s="20">
        <v>4</v>
      </c>
      <c r="D120" s="20" t="s">
        <v>105</v>
      </c>
      <c r="E120" s="20">
        <v>22</v>
      </c>
      <c r="F120" s="20">
        <v>1</v>
      </c>
      <c r="G120" s="21">
        <v>2003</v>
      </c>
      <c r="H120" s="11">
        <v>5.4</v>
      </c>
      <c r="I120" s="11">
        <v>40</v>
      </c>
      <c r="J120" s="11">
        <v>15</v>
      </c>
      <c r="K120" s="11">
        <v>18</v>
      </c>
      <c r="L120" s="11">
        <v>170</v>
      </c>
      <c r="M120" s="11">
        <v>23</v>
      </c>
      <c r="N120" s="11">
        <v>27</v>
      </c>
      <c r="O120" s="11">
        <v>35</v>
      </c>
      <c r="P120" s="11">
        <v>116</v>
      </c>
      <c r="Q120" s="12">
        <v>18</v>
      </c>
    </row>
    <row r="121" spans="1:17" x14ac:dyDescent="0.25">
      <c r="A121" s="12">
        <v>5</v>
      </c>
      <c r="B121" s="19" t="s">
        <v>137</v>
      </c>
      <c r="C121" s="20">
        <v>4</v>
      </c>
      <c r="D121" s="20" t="s">
        <v>105</v>
      </c>
      <c r="E121" s="20">
        <v>2</v>
      </c>
      <c r="F121" s="20">
        <v>7</v>
      </c>
      <c r="G121" s="21">
        <v>2003</v>
      </c>
      <c r="H121" s="11">
        <v>5.9</v>
      </c>
      <c r="I121" s="11">
        <v>26</v>
      </c>
      <c r="J121" s="11">
        <v>0</v>
      </c>
      <c r="K121" s="11">
        <v>0</v>
      </c>
      <c r="L121" s="11">
        <v>153</v>
      </c>
      <c r="M121" s="11">
        <v>22</v>
      </c>
      <c r="N121" s="11">
        <v>28</v>
      </c>
      <c r="O121" s="11">
        <v>47</v>
      </c>
      <c r="P121" s="11">
        <v>95</v>
      </c>
      <c r="Q121" s="12">
        <v>32</v>
      </c>
    </row>
    <row r="122" spans="1:17" x14ac:dyDescent="0.25">
      <c r="A122" s="12">
        <v>6</v>
      </c>
      <c r="B122" s="19" t="s">
        <v>146</v>
      </c>
      <c r="C122" s="20">
        <v>4</v>
      </c>
      <c r="D122" s="20" t="s">
        <v>105</v>
      </c>
      <c r="E122" s="20">
        <v>28</v>
      </c>
      <c r="F122" s="20">
        <v>4</v>
      </c>
      <c r="G122" s="21">
        <v>2003</v>
      </c>
      <c r="H122" s="11">
        <v>6</v>
      </c>
      <c r="I122" s="11">
        <v>22</v>
      </c>
      <c r="J122" s="11">
        <v>1</v>
      </c>
      <c r="K122" s="11">
        <v>1</v>
      </c>
      <c r="L122" s="11">
        <v>130</v>
      </c>
      <c r="M122" s="11">
        <v>10</v>
      </c>
      <c r="N122" s="11">
        <v>25</v>
      </c>
      <c r="O122" s="11">
        <v>39</v>
      </c>
      <c r="P122" s="11">
        <v>72</v>
      </c>
      <c r="Q122" s="12">
        <v>41</v>
      </c>
    </row>
    <row r="123" spans="1:17" x14ac:dyDescent="0.25">
      <c r="A123" s="12">
        <v>7</v>
      </c>
      <c r="B123" s="19" t="s">
        <v>151</v>
      </c>
      <c r="C123" s="20">
        <v>4</v>
      </c>
      <c r="D123" s="20" t="s">
        <v>105</v>
      </c>
      <c r="E123" s="20">
        <v>24</v>
      </c>
      <c r="F123" s="20">
        <v>12</v>
      </c>
      <c r="G123" s="21">
        <v>2002</v>
      </c>
      <c r="H123" s="28">
        <v>6</v>
      </c>
      <c r="I123" s="11">
        <v>18</v>
      </c>
      <c r="J123" s="11">
        <v>0</v>
      </c>
      <c r="K123" s="11">
        <v>0</v>
      </c>
      <c r="L123" s="11">
        <v>157</v>
      </c>
      <c r="M123" s="11">
        <v>17</v>
      </c>
      <c r="N123" s="11">
        <v>26</v>
      </c>
      <c r="O123" s="11">
        <v>32</v>
      </c>
      <c r="P123" s="11">
        <v>67</v>
      </c>
      <c r="Q123" s="12">
        <v>46</v>
      </c>
    </row>
    <row r="124" spans="1:17" x14ac:dyDescent="0.25">
      <c r="A124" s="12">
        <v>8</v>
      </c>
      <c r="B124" s="19" t="s">
        <v>158</v>
      </c>
      <c r="C124" s="20">
        <v>4</v>
      </c>
      <c r="D124" s="20" t="s">
        <v>105</v>
      </c>
      <c r="E124" s="20">
        <v>11</v>
      </c>
      <c r="F124" s="20">
        <v>4</v>
      </c>
      <c r="G124" s="21">
        <v>2003</v>
      </c>
      <c r="H124" s="11">
        <v>6.1</v>
      </c>
      <c r="I124" s="11">
        <v>15</v>
      </c>
      <c r="J124" s="11">
        <v>0</v>
      </c>
      <c r="K124" s="11">
        <v>0</v>
      </c>
      <c r="L124" s="11">
        <v>135</v>
      </c>
      <c r="M124" s="11">
        <v>7</v>
      </c>
      <c r="N124" s="11">
        <v>23</v>
      </c>
      <c r="O124" s="11">
        <v>25</v>
      </c>
      <c r="P124" s="11">
        <v>47</v>
      </c>
      <c r="Q124" s="12">
        <v>53</v>
      </c>
    </row>
    <row r="125" spans="1:17" x14ac:dyDescent="0.25">
      <c r="A125" s="64" t="s">
        <v>163</v>
      </c>
      <c r="B125" s="64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5">
        <f>SUM(P117:P124)</f>
        <v>930</v>
      </c>
      <c r="Q125" s="32"/>
    </row>
    <row r="126" spans="1:17" x14ac:dyDescent="0.25">
      <c r="A126" s="33" t="s">
        <v>165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65">
        <v>2163</v>
      </c>
      <c r="Q126" s="66"/>
    </row>
    <row r="127" spans="1:17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</row>
    <row r="128" spans="1:17" x14ac:dyDescent="0.25">
      <c r="A128" s="36"/>
      <c r="B128" s="37" t="s">
        <v>27</v>
      </c>
      <c r="C128" s="37"/>
      <c r="D128" s="38"/>
      <c r="E128" s="37"/>
      <c r="F128" s="29"/>
      <c r="G128" s="29"/>
      <c r="H128" s="29"/>
      <c r="I128" s="37" t="s">
        <v>28</v>
      </c>
      <c r="J128" s="29"/>
      <c r="K128" s="29"/>
      <c r="L128" s="29"/>
      <c r="M128" s="29"/>
      <c r="N128" s="29"/>
      <c r="O128" s="29"/>
      <c r="P128" s="29"/>
      <c r="Q128" s="29"/>
    </row>
    <row r="129" spans="1:17" x14ac:dyDescent="0.25">
      <c r="A129" s="36"/>
      <c r="B129" s="37"/>
      <c r="C129" s="37"/>
      <c r="D129" s="37"/>
      <c r="E129" s="37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 x14ac:dyDescent="0.25">
      <c r="A130" s="36"/>
      <c r="B130" s="37" t="s">
        <v>29</v>
      </c>
      <c r="C130" s="37"/>
      <c r="D130" s="38"/>
      <c r="E130" s="37"/>
      <c r="F130" s="29"/>
      <c r="G130" s="29"/>
      <c r="H130" s="29"/>
      <c r="I130" s="37" t="s">
        <v>30</v>
      </c>
      <c r="J130" s="29"/>
      <c r="K130" s="29"/>
      <c r="L130" s="29"/>
      <c r="M130" s="29"/>
      <c r="N130" s="29"/>
      <c r="O130" s="29"/>
      <c r="P130" s="29"/>
      <c r="Q130" s="29"/>
    </row>
    <row r="131" spans="1:17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</row>
    <row r="132" spans="1:17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</row>
    <row r="133" spans="1:17" x14ac:dyDescent="0.25">
      <c r="A133" s="71" t="s">
        <v>31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</row>
    <row r="134" spans="1:17" x14ac:dyDescent="0.2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</row>
    <row r="135" spans="1:17" x14ac:dyDescent="0.25">
      <c r="A135" s="71" t="s">
        <v>175</v>
      </c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</row>
    <row r="136" spans="1:17" x14ac:dyDescent="0.25">
      <c r="A136" s="49" t="s">
        <v>166</v>
      </c>
      <c r="B136" s="49" t="s">
        <v>167</v>
      </c>
      <c r="C136" s="49" t="s">
        <v>33</v>
      </c>
      <c r="D136" s="49" t="s">
        <v>34</v>
      </c>
      <c r="E136" s="51" t="s">
        <v>35</v>
      </c>
      <c r="F136" s="51"/>
      <c r="G136" s="51"/>
      <c r="H136" s="51" t="s">
        <v>36</v>
      </c>
      <c r="I136" s="51"/>
      <c r="J136" s="52" t="s">
        <v>168</v>
      </c>
      <c r="K136" s="52"/>
      <c r="L136" s="52" t="s">
        <v>4</v>
      </c>
      <c r="M136" s="52"/>
      <c r="N136" s="67" t="s">
        <v>37</v>
      </c>
      <c r="O136" s="67"/>
      <c r="P136" s="47" t="s">
        <v>38</v>
      </c>
      <c r="Q136" s="48" t="s">
        <v>169</v>
      </c>
    </row>
    <row r="137" spans="1:17" x14ac:dyDescent="0.25">
      <c r="A137" s="49"/>
      <c r="B137" s="49"/>
      <c r="C137" s="49"/>
      <c r="D137" s="49"/>
      <c r="E137" s="51"/>
      <c r="F137" s="51"/>
      <c r="G137" s="51"/>
      <c r="H137" s="51"/>
      <c r="I137" s="51"/>
      <c r="J137" s="52"/>
      <c r="K137" s="52"/>
      <c r="L137" s="52"/>
      <c r="M137" s="52"/>
      <c r="N137" s="67"/>
      <c r="O137" s="67"/>
      <c r="P137" s="47"/>
      <c r="Q137" s="48"/>
    </row>
    <row r="138" spans="1:17" x14ac:dyDescent="0.25">
      <c r="A138" s="49"/>
      <c r="B138" s="49"/>
      <c r="C138" s="49"/>
      <c r="D138" s="49"/>
      <c r="E138" s="11" t="s">
        <v>39</v>
      </c>
      <c r="F138" s="11" t="s">
        <v>40</v>
      </c>
      <c r="G138" s="11" t="s">
        <v>41</v>
      </c>
      <c r="H138" s="11" t="s">
        <v>42</v>
      </c>
      <c r="I138" s="11" t="s">
        <v>43</v>
      </c>
      <c r="J138" s="11" t="s">
        <v>44</v>
      </c>
      <c r="K138" s="11" t="s">
        <v>43</v>
      </c>
      <c r="L138" s="11" t="s">
        <v>45</v>
      </c>
      <c r="M138" s="11" t="s">
        <v>43</v>
      </c>
      <c r="N138" s="11" t="s">
        <v>44</v>
      </c>
      <c r="O138" s="11" t="s">
        <v>43</v>
      </c>
      <c r="P138" s="47"/>
      <c r="Q138" s="48"/>
    </row>
    <row r="139" spans="1:17" x14ac:dyDescent="0.25">
      <c r="A139" s="68" t="s">
        <v>162</v>
      </c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70"/>
    </row>
    <row r="140" spans="1:17" x14ac:dyDescent="0.25">
      <c r="A140" s="12">
        <v>1</v>
      </c>
      <c r="B140" s="15" t="s">
        <v>48</v>
      </c>
      <c r="C140" s="11">
        <v>5</v>
      </c>
      <c r="D140" s="11" t="s">
        <v>47</v>
      </c>
      <c r="E140" s="11">
        <v>29</v>
      </c>
      <c r="F140" s="11">
        <v>1</v>
      </c>
      <c r="G140" s="11">
        <v>2004</v>
      </c>
      <c r="H140" s="12">
        <v>4.8</v>
      </c>
      <c r="I140" s="12">
        <v>59</v>
      </c>
      <c r="J140" s="12">
        <v>14</v>
      </c>
      <c r="K140" s="12">
        <v>60</v>
      </c>
      <c r="L140" s="12">
        <v>210</v>
      </c>
      <c r="M140" s="12">
        <v>45</v>
      </c>
      <c r="N140" s="12">
        <v>29</v>
      </c>
      <c r="O140" s="12">
        <v>42</v>
      </c>
      <c r="P140" s="12">
        <v>206</v>
      </c>
      <c r="Q140" s="12">
        <v>2</v>
      </c>
    </row>
    <row r="141" spans="1:17" x14ac:dyDescent="0.25">
      <c r="A141" s="12">
        <v>2</v>
      </c>
      <c r="B141" s="15" t="s">
        <v>57</v>
      </c>
      <c r="C141" s="11">
        <v>5</v>
      </c>
      <c r="D141" s="11" t="s">
        <v>47</v>
      </c>
      <c r="E141" s="11">
        <v>15</v>
      </c>
      <c r="F141" s="11">
        <v>1</v>
      </c>
      <c r="G141" s="11">
        <v>2003</v>
      </c>
      <c r="H141" s="22">
        <v>5</v>
      </c>
      <c r="I141" s="12">
        <v>45</v>
      </c>
      <c r="J141" s="12">
        <v>20</v>
      </c>
      <c r="K141" s="12">
        <v>64</v>
      </c>
      <c r="L141" s="12">
        <v>191</v>
      </c>
      <c r="M141" s="12">
        <v>24</v>
      </c>
      <c r="N141" s="12">
        <v>30</v>
      </c>
      <c r="O141" s="12">
        <v>38</v>
      </c>
      <c r="P141" s="12">
        <v>171</v>
      </c>
      <c r="Q141" s="12">
        <v>11</v>
      </c>
    </row>
    <row r="142" spans="1:17" x14ac:dyDescent="0.25">
      <c r="A142" s="12">
        <v>3</v>
      </c>
      <c r="B142" s="15" t="s">
        <v>64</v>
      </c>
      <c r="C142" s="11">
        <v>5</v>
      </c>
      <c r="D142" s="11" t="s">
        <v>47</v>
      </c>
      <c r="E142" s="11">
        <v>14</v>
      </c>
      <c r="F142" s="11">
        <v>7</v>
      </c>
      <c r="G142" s="11">
        <v>2003</v>
      </c>
      <c r="H142" s="12">
        <v>5.4</v>
      </c>
      <c r="I142" s="12">
        <v>35</v>
      </c>
      <c r="J142" s="12">
        <v>10</v>
      </c>
      <c r="K142" s="12">
        <v>45</v>
      </c>
      <c r="L142" s="12">
        <v>184</v>
      </c>
      <c r="M142" s="12">
        <v>27</v>
      </c>
      <c r="N142" s="12">
        <v>31</v>
      </c>
      <c r="O142" s="12">
        <v>47</v>
      </c>
      <c r="P142" s="12">
        <v>154</v>
      </c>
      <c r="Q142" s="12">
        <v>18</v>
      </c>
    </row>
    <row r="143" spans="1:17" x14ac:dyDescent="0.25">
      <c r="A143" s="12">
        <v>4</v>
      </c>
      <c r="B143" s="15" t="s">
        <v>77</v>
      </c>
      <c r="C143" s="11">
        <v>5</v>
      </c>
      <c r="D143" s="11" t="s">
        <v>47</v>
      </c>
      <c r="E143" s="11">
        <v>24</v>
      </c>
      <c r="F143" s="11">
        <v>6</v>
      </c>
      <c r="G143" s="11">
        <v>2003</v>
      </c>
      <c r="H143" s="12">
        <v>5.3</v>
      </c>
      <c r="I143" s="12">
        <v>40</v>
      </c>
      <c r="J143" s="12">
        <v>6</v>
      </c>
      <c r="K143" s="12">
        <v>29</v>
      </c>
      <c r="L143" s="12">
        <v>188</v>
      </c>
      <c r="M143" s="12">
        <v>29</v>
      </c>
      <c r="N143" s="12">
        <v>26</v>
      </c>
      <c r="O143" s="12">
        <v>36</v>
      </c>
      <c r="P143" s="12">
        <v>134</v>
      </c>
      <c r="Q143" s="12">
        <v>31</v>
      </c>
    </row>
    <row r="144" spans="1:17" x14ac:dyDescent="0.25">
      <c r="A144" s="12">
        <v>5</v>
      </c>
      <c r="B144" s="15" t="s">
        <v>79</v>
      </c>
      <c r="C144" s="11">
        <v>5</v>
      </c>
      <c r="D144" s="11" t="s">
        <v>47</v>
      </c>
      <c r="E144" s="11">
        <v>25</v>
      </c>
      <c r="F144" s="11">
        <v>8</v>
      </c>
      <c r="G144" s="11">
        <v>2003</v>
      </c>
      <c r="H144" s="12">
        <v>5.4</v>
      </c>
      <c r="I144" s="12">
        <v>35</v>
      </c>
      <c r="J144" s="12">
        <v>8</v>
      </c>
      <c r="K144" s="12">
        <v>37</v>
      </c>
      <c r="L144" s="12">
        <v>150</v>
      </c>
      <c r="M144" s="12">
        <v>12</v>
      </c>
      <c r="N144" s="12">
        <v>27</v>
      </c>
      <c r="O144" s="12">
        <v>38</v>
      </c>
      <c r="P144" s="12">
        <v>122</v>
      </c>
      <c r="Q144" s="12">
        <v>33</v>
      </c>
    </row>
    <row r="145" spans="1:17" x14ac:dyDescent="0.25">
      <c r="A145" s="12">
        <v>6</v>
      </c>
      <c r="B145" s="15" t="s">
        <v>87</v>
      </c>
      <c r="C145" s="11">
        <v>5</v>
      </c>
      <c r="D145" s="11" t="s">
        <v>47</v>
      </c>
      <c r="E145" s="11">
        <v>13</v>
      </c>
      <c r="F145" s="11">
        <v>10</v>
      </c>
      <c r="G145" s="11">
        <v>2003</v>
      </c>
      <c r="H145" s="22">
        <v>6</v>
      </c>
      <c r="I145" s="12">
        <v>11</v>
      </c>
      <c r="J145" s="12">
        <v>6</v>
      </c>
      <c r="K145" s="12">
        <v>29</v>
      </c>
      <c r="L145" s="12">
        <v>164</v>
      </c>
      <c r="M145" s="12">
        <v>17</v>
      </c>
      <c r="N145" s="12">
        <v>28</v>
      </c>
      <c r="O145" s="12">
        <v>40</v>
      </c>
      <c r="P145" s="12">
        <v>97</v>
      </c>
      <c r="Q145" s="12">
        <v>41</v>
      </c>
    </row>
    <row r="146" spans="1:17" x14ac:dyDescent="0.25">
      <c r="A146" s="12">
        <v>7</v>
      </c>
      <c r="B146" s="15" t="s">
        <v>90</v>
      </c>
      <c r="C146" s="11">
        <v>5</v>
      </c>
      <c r="D146" s="11" t="s">
        <v>47</v>
      </c>
      <c r="E146" s="11">
        <v>18</v>
      </c>
      <c r="F146" s="11">
        <v>8</v>
      </c>
      <c r="G146" s="11">
        <v>2003</v>
      </c>
      <c r="H146" s="18">
        <v>5.6</v>
      </c>
      <c r="I146" s="12">
        <v>22</v>
      </c>
      <c r="J146" s="12">
        <v>4</v>
      </c>
      <c r="K146" s="12">
        <v>21</v>
      </c>
      <c r="L146" s="12">
        <v>132</v>
      </c>
      <c r="M146" s="12">
        <v>6</v>
      </c>
      <c r="N146" s="12">
        <v>29</v>
      </c>
      <c r="O146" s="12">
        <v>42</v>
      </c>
      <c r="P146" s="12">
        <v>91</v>
      </c>
      <c r="Q146" s="12">
        <v>44</v>
      </c>
    </row>
    <row r="147" spans="1:17" x14ac:dyDescent="0.25">
      <c r="A147" s="12">
        <v>8</v>
      </c>
      <c r="B147" s="15" t="s">
        <v>94</v>
      </c>
      <c r="C147" s="11">
        <v>5</v>
      </c>
      <c r="D147" s="11" t="s">
        <v>47</v>
      </c>
      <c r="E147" s="11">
        <v>19</v>
      </c>
      <c r="F147" s="11">
        <v>1</v>
      </c>
      <c r="G147" s="11">
        <v>2003</v>
      </c>
      <c r="H147" s="12">
        <v>5.6</v>
      </c>
      <c r="I147" s="12">
        <v>21</v>
      </c>
      <c r="J147" s="12">
        <v>0</v>
      </c>
      <c r="K147" s="12">
        <v>0</v>
      </c>
      <c r="L147" s="12">
        <v>168</v>
      </c>
      <c r="M147" s="12">
        <v>13</v>
      </c>
      <c r="N147" s="12">
        <v>29</v>
      </c>
      <c r="O147" s="12">
        <v>36</v>
      </c>
      <c r="P147" s="12">
        <v>70</v>
      </c>
      <c r="Q147" s="12">
        <v>48</v>
      </c>
    </row>
    <row r="148" spans="1:17" x14ac:dyDescent="0.25">
      <c r="A148" s="61" t="s">
        <v>163</v>
      </c>
      <c r="B148" s="62"/>
      <c r="C148" s="11"/>
      <c r="D148" s="11"/>
      <c r="E148" s="11"/>
      <c r="F148" s="11"/>
      <c r="G148" s="11"/>
      <c r="H148" s="12"/>
      <c r="I148" s="12"/>
      <c r="J148" s="12"/>
      <c r="K148" s="12"/>
      <c r="L148" s="12"/>
      <c r="M148" s="12"/>
      <c r="N148" s="12"/>
      <c r="O148" s="12"/>
      <c r="P148" s="12">
        <f>SUM(P140,P141,P142,P143,P145,P144,P146,P147)</f>
        <v>1045</v>
      </c>
      <c r="Q148" s="30"/>
    </row>
    <row r="149" spans="1:17" x14ac:dyDescent="0.25">
      <c r="A149" s="61" t="s">
        <v>164</v>
      </c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2"/>
    </row>
    <row r="150" spans="1:17" x14ac:dyDescent="0.25">
      <c r="A150" s="12">
        <v>1</v>
      </c>
      <c r="B150" s="15" t="s">
        <v>110</v>
      </c>
      <c r="C150" s="11">
        <v>5</v>
      </c>
      <c r="D150" s="11" t="s">
        <v>105</v>
      </c>
      <c r="E150" s="11">
        <v>20</v>
      </c>
      <c r="F150" s="11">
        <v>3</v>
      </c>
      <c r="G150" s="11">
        <v>2003</v>
      </c>
      <c r="H150" s="11">
        <v>5.3</v>
      </c>
      <c r="I150" s="11">
        <v>45</v>
      </c>
      <c r="J150" s="11">
        <v>29</v>
      </c>
      <c r="K150" s="11">
        <v>47</v>
      </c>
      <c r="L150" s="11">
        <v>175</v>
      </c>
      <c r="M150" s="11">
        <v>26</v>
      </c>
      <c r="N150" s="11">
        <v>32</v>
      </c>
      <c r="O150" s="11">
        <v>50</v>
      </c>
      <c r="P150" s="11">
        <v>168</v>
      </c>
      <c r="Q150" s="12">
        <v>5</v>
      </c>
    </row>
    <row r="151" spans="1:17" x14ac:dyDescent="0.25">
      <c r="A151" s="12">
        <v>2</v>
      </c>
      <c r="B151" s="15" t="s">
        <v>116</v>
      </c>
      <c r="C151" s="11">
        <v>5</v>
      </c>
      <c r="D151" s="11" t="s">
        <v>105</v>
      </c>
      <c r="E151" s="11">
        <v>2</v>
      </c>
      <c r="F151" s="11">
        <v>6</v>
      </c>
      <c r="G151" s="11">
        <v>2003</v>
      </c>
      <c r="H151" s="11">
        <v>5.4</v>
      </c>
      <c r="I151" s="11">
        <v>50</v>
      </c>
      <c r="J151" s="11">
        <v>8</v>
      </c>
      <c r="K151" s="11">
        <v>10</v>
      </c>
      <c r="L151" s="11">
        <v>169</v>
      </c>
      <c r="M151" s="11">
        <v>30</v>
      </c>
      <c r="N151" s="11">
        <v>25</v>
      </c>
      <c r="O151" s="11">
        <v>39</v>
      </c>
      <c r="P151" s="11">
        <v>129</v>
      </c>
      <c r="Q151" s="12">
        <v>11</v>
      </c>
    </row>
    <row r="152" spans="1:17" x14ac:dyDescent="0.25">
      <c r="A152" s="12">
        <v>3</v>
      </c>
      <c r="B152" s="15" t="s">
        <v>118</v>
      </c>
      <c r="C152" s="11">
        <v>5</v>
      </c>
      <c r="D152" s="11" t="s">
        <v>105</v>
      </c>
      <c r="E152" s="11">
        <v>5</v>
      </c>
      <c r="F152" s="11">
        <v>5</v>
      </c>
      <c r="G152" s="11">
        <v>2003</v>
      </c>
      <c r="H152" s="11">
        <v>5.6</v>
      </c>
      <c r="I152" s="11">
        <v>40</v>
      </c>
      <c r="J152" s="11">
        <v>13</v>
      </c>
      <c r="K152" s="11">
        <v>20</v>
      </c>
      <c r="L152" s="11">
        <v>148</v>
      </c>
      <c r="M152" s="11">
        <v>19</v>
      </c>
      <c r="N152" s="11">
        <v>28</v>
      </c>
      <c r="O152" s="11">
        <v>47</v>
      </c>
      <c r="P152" s="11">
        <v>126</v>
      </c>
      <c r="Q152" s="12">
        <v>13</v>
      </c>
    </row>
    <row r="153" spans="1:17" x14ac:dyDescent="0.25">
      <c r="A153" s="12">
        <v>4</v>
      </c>
      <c r="B153" s="15" t="s">
        <v>125</v>
      </c>
      <c r="C153" s="11">
        <v>5</v>
      </c>
      <c r="D153" s="11" t="s">
        <v>105</v>
      </c>
      <c r="E153" s="11">
        <v>20</v>
      </c>
      <c r="F153" s="11">
        <v>11</v>
      </c>
      <c r="G153" s="11">
        <v>2002</v>
      </c>
      <c r="H153" s="11">
        <v>5.6</v>
      </c>
      <c r="I153" s="11">
        <v>32</v>
      </c>
      <c r="J153" s="11">
        <v>20</v>
      </c>
      <c r="K153" s="11">
        <v>28</v>
      </c>
      <c r="L153" s="11">
        <v>172</v>
      </c>
      <c r="M153" s="11">
        <v>24</v>
      </c>
      <c r="N153" s="11">
        <v>25</v>
      </c>
      <c r="O153" s="11">
        <v>29</v>
      </c>
      <c r="P153" s="11">
        <v>113</v>
      </c>
      <c r="Q153" s="12">
        <v>20</v>
      </c>
    </row>
    <row r="154" spans="1:17" x14ac:dyDescent="0.25">
      <c r="A154" s="12">
        <v>5</v>
      </c>
      <c r="B154" s="15" t="s">
        <v>127</v>
      </c>
      <c r="C154" s="11">
        <v>5</v>
      </c>
      <c r="D154" s="11" t="s">
        <v>105</v>
      </c>
      <c r="E154" s="11">
        <v>4</v>
      </c>
      <c r="F154" s="11">
        <v>6</v>
      </c>
      <c r="G154" s="11">
        <v>2003</v>
      </c>
      <c r="H154" s="11">
        <v>5.6</v>
      </c>
      <c r="I154" s="11">
        <v>40</v>
      </c>
      <c r="J154" s="11">
        <v>1</v>
      </c>
      <c r="K154" s="11">
        <v>1</v>
      </c>
      <c r="L154" s="11">
        <v>159</v>
      </c>
      <c r="M154" s="11">
        <v>25</v>
      </c>
      <c r="N154" s="11">
        <v>26</v>
      </c>
      <c r="O154" s="11">
        <v>41</v>
      </c>
      <c r="P154" s="11">
        <v>107</v>
      </c>
      <c r="Q154" s="12">
        <v>22</v>
      </c>
    </row>
    <row r="155" spans="1:17" x14ac:dyDescent="0.25">
      <c r="A155" s="12">
        <v>6</v>
      </c>
      <c r="B155" s="15" t="s">
        <v>147</v>
      </c>
      <c r="C155" s="11">
        <v>5</v>
      </c>
      <c r="D155" s="11" t="s">
        <v>105</v>
      </c>
      <c r="E155" s="11">
        <v>22</v>
      </c>
      <c r="F155" s="11">
        <v>11</v>
      </c>
      <c r="G155" s="11">
        <v>2003</v>
      </c>
      <c r="H155" s="11">
        <v>6.2</v>
      </c>
      <c r="I155" s="11">
        <v>16</v>
      </c>
      <c r="J155" s="11">
        <v>0</v>
      </c>
      <c r="K155" s="11">
        <v>0</v>
      </c>
      <c r="L155" s="11">
        <v>145</v>
      </c>
      <c r="M155" s="11">
        <v>18</v>
      </c>
      <c r="N155" s="11">
        <v>24</v>
      </c>
      <c r="O155" s="11">
        <v>37</v>
      </c>
      <c r="P155" s="11">
        <v>71</v>
      </c>
      <c r="Q155" s="12">
        <v>42</v>
      </c>
    </row>
    <row r="156" spans="1:17" x14ac:dyDescent="0.25">
      <c r="A156" s="12">
        <v>7</v>
      </c>
      <c r="B156" s="15" t="s">
        <v>149</v>
      </c>
      <c r="C156" s="11">
        <v>5</v>
      </c>
      <c r="D156" s="11" t="s">
        <v>105</v>
      </c>
      <c r="E156" s="11">
        <v>14</v>
      </c>
      <c r="F156" s="11">
        <v>4</v>
      </c>
      <c r="G156" s="11">
        <v>2003</v>
      </c>
      <c r="H156" s="11">
        <v>5.8</v>
      </c>
      <c r="I156" s="11">
        <v>30</v>
      </c>
      <c r="J156" s="11">
        <v>0</v>
      </c>
      <c r="K156" s="11">
        <v>0</v>
      </c>
      <c r="L156" s="11">
        <v>122</v>
      </c>
      <c r="M156" s="11">
        <v>6</v>
      </c>
      <c r="N156" s="11">
        <v>22</v>
      </c>
      <c r="O156" s="11">
        <v>33</v>
      </c>
      <c r="P156" s="11">
        <v>69</v>
      </c>
      <c r="Q156" s="12">
        <v>44</v>
      </c>
    </row>
    <row r="157" spans="1:17" x14ac:dyDescent="0.25">
      <c r="A157" s="12">
        <v>8</v>
      </c>
      <c r="B157" s="15" t="s">
        <v>150</v>
      </c>
      <c r="C157" s="11">
        <v>5</v>
      </c>
      <c r="D157" s="11" t="s">
        <v>105</v>
      </c>
      <c r="E157" s="11">
        <v>2</v>
      </c>
      <c r="F157" s="11">
        <v>9</v>
      </c>
      <c r="G157" s="11">
        <v>2003</v>
      </c>
      <c r="H157" s="11">
        <v>5.9</v>
      </c>
      <c r="I157" s="11">
        <v>26</v>
      </c>
      <c r="J157" s="11">
        <v>1</v>
      </c>
      <c r="K157" s="11">
        <v>1</v>
      </c>
      <c r="L157" s="11">
        <v>132</v>
      </c>
      <c r="M157" s="11">
        <v>11</v>
      </c>
      <c r="N157" s="11">
        <v>20</v>
      </c>
      <c r="O157" s="11">
        <v>29</v>
      </c>
      <c r="P157" s="11">
        <v>67</v>
      </c>
      <c r="Q157" s="12">
        <v>45</v>
      </c>
    </row>
    <row r="158" spans="1:17" x14ac:dyDescent="0.25">
      <c r="A158" s="64" t="s">
        <v>163</v>
      </c>
      <c r="B158" s="64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5">
        <f>SUM(P150:P157)</f>
        <v>850</v>
      </c>
      <c r="Q158" s="32"/>
    </row>
    <row r="159" spans="1:17" x14ac:dyDescent="0.25">
      <c r="A159" s="33" t="s">
        <v>165</v>
      </c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65">
        <v>1895</v>
      </c>
      <c r="Q159" s="66"/>
    </row>
    <row r="160" spans="1:17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</row>
    <row r="161" spans="1:17" x14ac:dyDescent="0.25">
      <c r="A161" s="36"/>
      <c r="B161" s="37" t="s">
        <v>27</v>
      </c>
      <c r="C161" s="37"/>
      <c r="D161" s="38"/>
      <c r="E161" s="37"/>
      <c r="F161" s="29"/>
      <c r="G161" s="29"/>
      <c r="H161" s="29"/>
      <c r="I161" s="37" t="s">
        <v>28</v>
      </c>
      <c r="J161" s="29"/>
      <c r="K161" s="29"/>
      <c r="L161" s="29"/>
      <c r="M161" s="29"/>
      <c r="N161" s="29"/>
      <c r="O161" s="29"/>
      <c r="P161" s="29"/>
      <c r="Q161" s="29"/>
    </row>
    <row r="162" spans="1:17" x14ac:dyDescent="0.25">
      <c r="A162" s="36"/>
      <c r="B162" s="37"/>
      <c r="C162" s="37"/>
      <c r="D162" s="37"/>
      <c r="E162" s="37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</row>
    <row r="163" spans="1:17" x14ac:dyDescent="0.25">
      <c r="A163" s="36"/>
      <c r="B163" s="37" t="s">
        <v>29</v>
      </c>
      <c r="C163" s="37"/>
      <c r="D163" s="38"/>
      <c r="E163" s="37"/>
      <c r="F163" s="29"/>
      <c r="G163" s="29"/>
      <c r="H163" s="29"/>
      <c r="I163" s="37" t="s">
        <v>30</v>
      </c>
      <c r="J163" s="29"/>
      <c r="K163" s="29"/>
      <c r="L163" s="29"/>
      <c r="M163" s="29"/>
      <c r="N163" s="29"/>
      <c r="O163" s="29"/>
      <c r="P163" s="29"/>
      <c r="Q163" s="29"/>
    </row>
    <row r="164" spans="1:17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</row>
    <row r="165" spans="1:17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</row>
    <row r="166" spans="1:17" x14ac:dyDescent="0.25">
      <c r="A166" s="71" t="s">
        <v>31</v>
      </c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</row>
    <row r="167" spans="1:17" x14ac:dyDescent="0.2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</row>
    <row r="168" spans="1:17" x14ac:dyDescent="0.25">
      <c r="A168" s="71" t="s">
        <v>176</v>
      </c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</row>
    <row r="169" spans="1:17" x14ac:dyDescent="0.25">
      <c r="A169" s="49" t="s">
        <v>166</v>
      </c>
      <c r="B169" s="49" t="s">
        <v>167</v>
      </c>
      <c r="C169" s="49" t="s">
        <v>33</v>
      </c>
      <c r="D169" s="49" t="s">
        <v>34</v>
      </c>
      <c r="E169" s="51" t="s">
        <v>35</v>
      </c>
      <c r="F169" s="51"/>
      <c r="G169" s="51"/>
      <c r="H169" s="51" t="s">
        <v>36</v>
      </c>
      <c r="I169" s="51"/>
      <c r="J169" s="52" t="s">
        <v>168</v>
      </c>
      <c r="K169" s="52"/>
      <c r="L169" s="52" t="s">
        <v>4</v>
      </c>
      <c r="M169" s="52"/>
      <c r="N169" s="67" t="s">
        <v>37</v>
      </c>
      <c r="O169" s="67"/>
      <c r="P169" s="47" t="s">
        <v>38</v>
      </c>
      <c r="Q169" s="48" t="s">
        <v>169</v>
      </c>
    </row>
    <row r="170" spans="1:17" x14ac:dyDescent="0.25">
      <c r="A170" s="49"/>
      <c r="B170" s="49"/>
      <c r="C170" s="49"/>
      <c r="D170" s="49"/>
      <c r="E170" s="51"/>
      <c r="F170" s="51"/>
      <c r="G170" s="51"/>
      <c r="H170" s="51"/>
      <c r="I170" s="51"/>
      <c r="J170" s="52"/>
      <c r="K170" s="52"/>
      <c r="L170" s="52"/>
      <c r="M170" s="52"/>
      <c r="N170" s="67"/>
      <c r="O170" s="67"/>
      <c r="P170" s="47"/>
      <c r="Q170" s="48"/>
    </row>
    <row r="171" spans="1:17" x14ac:dyDescent="0.25">
      <c r="A171" s="49"/>
      <c r="B171" s="49"/>
      <c r="C171" s="49"/>
      <c r="D171" s="49"/>
      <c r="E171" s="11" t="s">
        <v>39</v>
      </c>
      <c r="F171" s="11" t="s">
        <v>40</v>
      </c>
      <c r="G171" s="11" t="s">
        <v>41</v>
      </c>
      <c r="H171" s="11" t="s">
        <v>42</v>
      </c>
      <c r="I171" s="11" t="s">
        <v>43</v>
      </c>
      <c r="J171" s="11" t="s">
        <v>44</v>
      </c>
      <c r="K171" s="11" t="s">
        <v>43</v>
      </c>
      <c r="L171" s="11" t="s">
        <v>45</v>
      </c>
      <c r="M171" s="11" t="s">
        <v>43</v>
      </c>
      <c r="N171" s="11" t="s">
        <v>44</v>
      </c>
      <c r="O171" s="11" t="s">
        <v>43</v>
      </c>
      <c r="P171" s="47"/>
      <c r="Q171" s="48"/>
    </row>
    <row r="172" spans="1:17" x14ac:dyDescent="0.25">
      <c r="A172" s="68" t="s">
        <v>162</v>
      </c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70"/>
    </row>
    <row r="173" spans="1:17" x14ac:dyDescent="0.25">
      <c r="A173" s="12">
        <v>1</v>
      </c>
      <c r="B173" s="16" t="s">
        <v>70</v>
      </c>
      <c r="C173" s="17">
        <v>6</v>
      </c>
      <c r="D173" s="17" t="s">
        <v>47</v>
      </c>
      <c r="E173" s="12">
        <v>11</v>
      </c>
      <c r="F173" s="12">
        <v>1</v>
      </c>
      <c r="G173" s="12">
        <v>2003</v>
      </c>
      <c r="H173" s="22">
        <v>5</v>
      </c>
      <c r="I173" s="12">
        <v>53</v>
      </c>
      <c r="J173" s="12">
        <v>9</v>
      </c>
      <c r="K173" s="12">
        <v>41</v>
      </c>
      <c r="L173" s="12">
        <v>174</v>
      </c>
      <c r="M173" s="12">
        <v>15</v>
      </c>
      <c r="N173" s="12">
        <v>29</v>
      </c>
      <c r="O173" s="12">
        <v>36</v>
      </c>
      <c r="P173" s="12">
        <v>145</v>
      </c>
      <c r="Q173" s="12">
        <v>24</v>
      </c>
    </row>
    <row r="174" spans="1:17" x14ac:dyDescent="0.25">
      <c r="A174" s="12">
        <v>2</v>
      </c>
      <c r="B174" s="16" t="s">
        <v>71</v>
      </c>
      <c r="C174" s="17">
        <v>6</v>
      </c>
      <c r="D174" s="17" t="s">
        <v>47</v>
      </c>
      <c r="E174" s="12">
        <v>25</v>
      </c>
      <c r="F174" s="12">
        <v>4</v>
      </c>
      <c r="G174" s="12">
        <v>2004</v>
      </c>
      <c r="H174" s="22">
        <v>5.0999999999999996</v>
      </c>
      <c r="I174" s="12">
        <v>50</v>
      </c>
      <c r="J174" s="12">
        <v>4</v>
      </c>
      <c r="K174" s="12">
        <v>21</v>
      </c>
      <c r="L174" s="12">
        <v>182</v>
      </c>
      <c r="M174" s="12">
        <v>26</v>
      </c>
      <c r="N174" s="12">
        <v>31</v>
      </c>
      <c r="O174" s="12">
        <v>47</v>
      </c>
      <c r="P174" s="12">
        <v>144</v>
      </c>
      <c r="Q174" s="12">
        <v>25</v>
      </c>
    </row>
    <row r="175" spans="1:17" x14ac:dyDescent="0.25">
      <c r="A175" s="12">
        <v>3</v>
      </c>
      <c r="B175" s="16" t="s">
        <v>84</v>
      </c>
      <c r="C175" s="17">
        <v>6</v>
      </c>
      <c r="D175" s="17" t="s">
        <v>47</v>
      </c>
      <c r="E175" s="12">
        <v>23</v>
      </c>
      <c r="F175" s="12">
        <v>9</v>
      </c>
      <c r="G175" s="12">
        <v>2002</v>
      </c>
      <c r="H175" s="22">
        <v>5.0999999999999996</v>
      </c>
      <c r="I175" s="12">
        <v>40</v>
      </c>
      <c r="J175" s="12">
        <v>7</v>
      </c>
      <c r="K175" s="12">
        <v>26</v>
      </c>
      <c r="L175" s="12">
        <v>182</v>
      </c>
      <c r="M175" s="12">
        <v>19</v>
      </c>
      <c r="N175" s="12">
        <v>22</v>
      </c>
      <c r="O175" s="12">
        <v>22</v>
      </c>
      <c r="P175" s="12">
        <v>107</v>
      </c>
      <c r="Q175" s="12">
        <v>38</v>
      </c>
    </row>
    <row r="176" spans="1:17" x14ac:dyDescent="0.25">
      <c r="A176" s="12">
        <v>4</v>
      </c>
      <c r="B176" s="16" t="s">
        <v>88</v>
      </c>
      <c r="C176" s="17">
        <v>6</v>
      </c>
      <c r="D176" s="17" t="s">
        <v>47</v>
      </c>
      <c r="E176" s="12">
        <v>12</v>
      </c>
      <c r="F176" s="12">
        <v>3</v>
      </c>
      <c r="G176" s="12">
        <v>2002</v>
      </c>
      <c r="H176" s="18">
        <v>5</v>
      </c>
      <c r="I176" s="12">
        <v>40</v>
      </c>
      <c r="J176" s="12">
        <v>4</v>
      </c>
      <c r="K176" s="12">
        <v>13</v>
      </c>
      <c r="L176" s="12">
        <v>171</v>
      </c>
      <c r="M176" s="12">
        <v>24</v>
      </c>
      <c r="N176" s="12">
        <v>20</v>
      </c>
      <c r="O176" s="12">
        <v>16</v>
      </c>
      <c r="P176" s="12">
        <v>93</v>
      </c>
      <c r="Q176" s="12">
        <v>42</v>
      </c>
    </row>
    <row r="177" spans="1:17" x14ac:dyDescent="0.25">
      <c r="A177" s="12">
        <v>5</v>
      </c>
      <c r="B177" s="16" t="s">
        <v>91</v>
      </c>
      <c r="C177" s="17">
        <v>6</v>
      </c>
      <c r="D177" s="17" t="s">
        <v>47</v>
      </c>
      <c r="E177" s="12">
        <v>31</v>
      </c>
      <c r="F177" s="12">
        <v>7</v>
      </c>
      <c r="G177" s="12">
        <v>2002</v>
      </c>
      <c r="H177" s="22">
        <v>5</v>
      </c>
      <c r="I177" s="12">
        <v>45</v>
      </c>
      <c r="J177" s="12">
        <v>2</v>
      </c>
      <c r="K177" s="12">
        <v>11</v>
      </c>
      <c r="L177" s="12">
        <v>157</v>
      </c>
      <c r="M177" s="12">
        <v>10</v>
      </c>
      <c r="N177" s="12">
        <v>23</v>
      </c>
      <c r="O177" s="12">
        <v>24</v>
      </c>
      <c r="P177" s="12">
        <v>90</v>
      </c>
      <c r="Q177" s="12">
        <v>45</v>
      </c>
    </row>
    <row r="178" spans="1:17" x14ac:dyDescent="0.25">
      <c r="A178" s="12">
        <v>6</v>
      </c>
      <c r="B178" s="16" t="s">
        <v>98</v>
      </c>
      <c r="C178" s="17">
        <v>6</v>
      </c>
      <c r="D178" s="17" t="s">
        <v>47</v>
      </c>
      <c r="E178" s="12">
        <v>9</v>
      </c>
      <c r="F178" s="12">
        <v>4</v>
      </c>
      <c r="G178" s="12">
        <v>2003</v>
      </c>
      <c r="H178" s="22">
        <v>6</v>
      </c>
      <c r="I178" s="12">
        <v>13</v>
      </c>
      <c r="J178" s="12">
        <v>0</v>
      </c>
      <c r="K178" s="12">
        <v>0</v>
      </c>
      <c r="L178" s="12">
        <v>150</v>
      </c>
      <c r="M178" s="12">
        <v>12</v>
      </c>
      <c r="N178" s="12">
        <v>22</v>
      </c>
      <c r="O178" s="12">
        <v>28</v>
      </c>
      <c r="P178" s="12">
        <v>53</v>
      </c>
      <c r="Q178" s="12">
        <v>52</v>
      </c>
    </row>
    <row r="179" spans="1:17" x14ac:dyDescent="0.25">
      <c r="A179" s="12">
        <v>7</v>
      </c>
      <c r="B179" s="16" t="s">
        <v>100</v>
      </c>
      <c r="C179" s="17">
        <v>6</v>
      </c>
      <c r="D179" s="17" t="s">
        <v>47</v>
      </c>
      <c r="E179" s="12">
        <v>21</v>
      </c>
      <c r="F179" s="12">
        <v>11</v>
      </c>
      <c r="G179" s="12">
        <v>2002</v>
      </c>
      <c r="H179" s="22">
        <v>5.8</v>
      </c>
      <c r="I179" s="12">
        <v>18</v>
      </c>
      <c r="J179" s="12">
        <v>0</v>
      </c>
      <c r="K179" s="12">
        <v>0</v>
      </c>
      <c r="L179" s="12">
        <v>165</v>
      </c>
      <c r="M179" s="12">
        <v>12</v>
      </c>
      <c r="N179" s="12">
        <v>19</v>
      </c>
      <c r="O179" s="12">
        <v>16</v>
      </c>
      <c r="P179" s="12">
        <v>46</v>
      </c>
      <c r="Q179" s="12">
        <v>54</v>
      </c>
    </row>
    <row r="180" spans="1:17" x14ac:dyDescent="0.25">
      <c r="A180" s="12">
        <v>8</v>
      </c>
      <c r="B180" s="16" t="s">
        <v>102</v>
      </c>
      <c r="C180" s="17">
        <v>6</v>
      </c>
      <c r="D180" s="17" t="s">
        <v>47</v>
      </c>
      <c r="E180" s="12">
        <v>26</v>
      </c>
      <c r="F180" s="12">
        <v>2</v>
      </c>
      <c r="G180" s="12">
        <v>2003</v>
      </c>
      <c r="H180" s="12">
        <v>6.5</v>
      </c>
      <c r="I180" s="12">
        <v>1</v>
      </c>
      <c r="J180" s="12">
        <v>0</v>
      </c>
      <c r="K180" s="12">
        <v>0</v>
      </c>
      <c r="L180" s="12">
        <v>152</v>
      </c>
      <c r="M180" s="12">
        <v>8</v>
      </c>
      <c r="N180" s="12">
        <v>23</v>
      </c>
      <c r="O180" s="12">
        <v>24</v>
      </c>
      <c r="P180" s="12">
        <v>33</v>
      </c>
      <c r="Q180" s="12">
        <v>56</v>
      </c>
    </row>
    <row r="181" spans="1:17" x14ac:dyDescent="0.25">
      <c r="A181" s="61" t="s">
        <v>163</v>
      </c>
      <c r="B181" s="62"/>
      <c r="C181" s="11"/>
      <c r="D181" s="11"/>
      <c r="E181" s="11"/>
      <c r="F181" s="11"/>
      <c r="G181" s="11"/>
      <c r="H181" s="12"/>
      <c r="I181" s="12"/>
      <c r="J181" s="12"/>
      <c r="K181" s="12"/>
      <c r="L181" s="12"/>
      <c r="M181" s="12"/>
      <c r="N181" s="12"/>
      <c r="O181" s="12"/>
      <c r="P181" s="12">
        <f>SUM(P173,P174,P175,P176,P178,P177,P179,P180)</f>
        <v>711</v>
      </c>
      <c r="Q181" s="30"/>
    </row>
    <row r="182" spans="1:17" x14ac:dyDescent="0.25">
      <c r="A182" s="61" t="s">
        <v>164</v>
      </c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2"/>
    </row>
    <row r="183" spans="1:17" x14ac:dyDescent="0.25">
      <c r="A183" s="12">
        <v>1</v>
      </c>
      <c r="B183" s="24" t="s">
        <v>119</v>
      </c>
      <c r="C183" s="25">
        <v>6</v>
      </c>
      <c r="D183" s="25" t="s">
        <v>105</v>
      </c>
      <c r="E183" s="25">
        <v>9</v>
      </c>
      <c r="F183" s="25">
        <v>12</v>
      </c>
      <c r="G183" s="25">
        <v>2003</v>
      </c>
      <c r="H183" s="25">
        <v>5.4</v>
      </c>
      <c r="I183" s="25">
        <v>50</v>
      </c>
      <c r="J183" s="25">
        <v>8</v>
      </c>
      <c r="K183" s="25">
        <v>10</v>
      </c>
      <c r="L183" s="25">
        <v>184</v>
      </c>
      <c r="M183" s="25">
        <v>37</v>
      </c>
      <c r="N183" s="25">
        <v>20</v>
      </c>
      <c r="O183" s="25">
        <v>29</v>
      </c>
      <c r="P183" s="25">
        <v>126</v>
      </c>
      <c r="Q183" s="12">
        <v>14</v>
      </c>
    </row>
    <row r="184" spans="1:17" x14ac:dyDescent="0.25">
      <c r="A184" s="12">
        <v>2</v>
      </c>
      <c r="B184" s="24" t="s">
        <v>128</v>
      </c>
      <c r="C184" s="25">
        <v>6</v>
      </c>
      <c r="D184" s="25" t="s">
        <v>105</v>
      </c>
      <c r="E184" s="25">
        <v>28</v>
      </c>
      <c r="F184" s="25">
        <v>8</v>
      </c>
      <c r="G184" s="25">
        <v>2003</v>
      </c>
      <c r="H184" s="25">
        <v>5.6</v>
      </c>
      <c r="I184" s="25">
        <v>40</v>
      </c>
      <c r="J184" s="25">
        <v>11</v>
      </c>
      <c r="K184" s="25">
        <v>16</v>
      </c>
      <c r="L184" s="25">
        <v>136</v>
      </c>
      <c r="M184" s="25">
        <v>14</v>
      </c>
      <c r="N184" s="25">
        <v>24</v>
      </c>
      <c r="O184" s="25">
        <v>37</v>
      </c>
      <c r="P184" s="25">
        <v>107</v>
      </c>
      <c r="Q184" s="12">
        <v>23</v>
      </c>
    </row>
    <row r="185" spans="1:17" x14ac:dyDescent="0.25">
      <c r="A185" s="12">
        <v>3</v>
      </c>
      <c r="B185" s="24" t="s">
        <v>129</v>
      </c>
      <c r="C185" s="25">
        <v>6</v>
      </c>
      <c r="D185" s="25" t="s">
        <v>105</v>
      </c>
      <c r="E185" s="25">
        <v>23</v>
      </c>
      <c r="F185" s="25">
        <v>10</v>
      </c>
      <c r="G185" s="25">
        <v>2004</v>
      </c>
      <c r="H185" s="25">
        <v>5.6</v>
      </c>
      <c r="I185" s="25">
        <v>50</v>
      </c>
      <c r="J185" s="25">
        <v>3</v>
      </c>
      <c r="K185" s="25">
        <v>6</v>
      </c>
      <c r="L185" s="25">
        <v>150</v>
      </c>
      <c r="M185" s="25">
        <v>25</v>
      </c>
      <c r="N185" s="25">
        <v>16</v>
      </c>
      <c r="O185" s="25">
        <v>26</v>
      </c>
      <c r="P185" s="25">
        <v>107</v>
      </c>
      <c r="Q185" s="12">
        <v>24</v>
      </c>
    </row>
    <row r="186" spans="1:17" x14ac:dyDescent="0.25">
      <c r="A186" s="12">
        <v>4</v>
      </c>
      <c r="B186" s="24" t="s">
        <v>138</v>
      </c>
      <c r="C186" s="25">
        <v>6</v>
      </c>
      <c r="D186" s="25" t="s">
        <v>105</v>
      </c>
      <c r="E186" s="25">
        <v>9</v>
      </c>
      <c r="F186" s="25">
        <v>4</v>
      </c>
      <c r="G186" s="25">
        <v>2003</v>
      </c>
      <c r="H186" s="25">
        <v>5.4</v>
      </c>
      <c r="I186" s="25">
        <v>50</v>
      </c>
      <c r="J186" s="25">
        <v>6</v>
      </c>
      <c r="K186" s="25">
        <v>6</v>
      </c>
      <c r="L186" s="25">
        <v>143</v>
      </c>
      <c r="M186" s="25">
        <v>17</v>
      </c>
      <c r="N186" s="25">
        <v>16</v>
      </c>
      <c r="O186" s="25">
        <v>21</v>
      </c>
      <c r="P186" s="25">
        <v>94</v>
      </c>
      <c r="Q186" s="12">
        <v>33</v>
      </c>
    </row>
    <row r="187" spans="1:17" x14ac:dyDescent="0.25">
      <c r="A187" s="12">
        <v>5</v>
      </c>
      <c r="B187" s="24" t="s">
        <v>144</v>
      </c>
      <c r="C187" s="25">
        <v>6</v>
      </c>
      <c r="D187" s="25" t="s">
        <v>105</v>
      </c>
      <c r="E187" s="25">
        <v>16</v>
      </c>
      <c r="F187" s="25">
        <v>1</v>
      </c>
      <c r="G187" s="25">
        <v>2003</v>
      </c>
      <c r="H187" s="25">
        <v>5.5</v>
      </c>
      <c r="I187" s="25">
        <v>36</v>
      </c>
      <c r="J187" s="25">
        <v>3</v>
      </c>
      <c r="K187" s="25">
        <v>2</v>
      </c>
      <c r="L187" s="25">
        <v>155</v>
      </c>
      <c r="M187" s="25">
        <v>16</v>
      </c>
      <c r="N187" s="25">
        <v>23</v>
      </c>
      <c r="O187" s="25">
        <v>25</v>
      </c>
      <c r="P187" s="25">
        <v>79</v>
      </c>
      <c r="Q187" s="12">
        <v>39</v>
      </c>
    </row>
    <row r="188" spans="1:17" x14ac:dyDescent="0.25">
      <c r="A188" s="12">
        <v>6</v>
      </c>
      <c r="B188" s="24" t="s">
        <v>152</v>
      </c>
      <c r="C188" s="25">
        <v>6</v>
      </c>
      <c r="D188" s="25" t="s">
        <v>105</v>
      </c>
      <c r="E188" s="25">
        <v>14</v>
      </c>
      <c r="F188" s="25">
        <v>3</v>
      </c>
      <c r="G188" s="25">
        <v>2003</v>
      </c>
      <c r="H188" s="25">
        <v>5.6</v>
      </c>
      <c r="I188" s="25">
        <v>32</v>
      </c>
      <c r="J188" s="25">
        <v>11</v>
      </c>
      <c r="K188" s="25">
        <v>10</v>
      </c>
      <c r="L188" s="25">
        <v>130</v>
      </c>
      <c r="M188" s="25">
        <v>6</v>
      </c>
      <c r="N188" s="25">
        <v>20</v>
      </c>
      <c r="O188" s="25">
        <v>19</v>
      </c>
      <c r="P188" s="25">
        <v>67</v>
      </c>
      <c r="Q188" s="12">
        <v>47</v>
      </c>
    </row>
    <row r="189" spans="1:17" x14ac:dyDescent="0.25">
      <c r="A189" s="12">
        <v>7</v>
      </c>
      <c r="B189" s="24" t="s">
        <v>159</v>
      </c>
      <c r="C189" s="25">
        <v>6</v>
      </c>
      <c r="D189" s="25" t="s">
        <v>105</v>
      </c>
      <c r="E189" s="25">
        <v>17</v>
      </c>
      <c r="F189" s="25">
        <v>12</v>
      </c>
      <c r="G189" s="25">
        <v>2003</v>
      </c>
      <c r="H189" s="25">
        <v>6.3</v>
      </c>
      <c r="I189" s="25">
        <v>13</v>
      </c>
      <c r="J189" s="25">
        <v>3</v>
      </c>
      <c r="K189" s="25">
        <v>3</v>
      </c>
      <c r="L189" s="25">
        <v>129</v>
      </c>
      <c r="M189" s="25">
        <v>10</v>
      </c>
      <c r="N189" s="25">
        <v>16</v>
      </c>
      <c r="O189" s="25">
        <v>21</v>
      </c>
      <c r="P189" s="25">
        <v>47</v>
      </c>
      <c r="Q189" s="12">
        <v>54</v>
      </c>
    </row>
    <row r="190" spans="1:17" x14ac:dyDescent="0.25">
      <c r="A190" s="12">
        <v>8</v>
      </c>
      <c r="B190" s="24" t="s">
        <v>161</v>
      </c>
      <c r="C190" s="25">
        <v>6</v>
      </c>
      <c r="D190" s="25" t="s">
        <v>105</v>
      </c>
      <c r="E190" s="25">
        <v>24</v>
      </c>
      <c r="F190" s="25">
        <v>2</v>
      </c>
      <c r="G190" s="25">
        <v>2003</v>
      </c>
      <c r="H190" s="25">
        <v>6.4</v>
      </c>
      <c r="I190" s="25">
        <v>7</v>
      </c>
      <c r="J190" s="25">
        <v>1</v>
      </c>
      <c r="K190" s="25">
        <v>0</v>
      </c>
      <c r="L190" s="25">
        <v>117</v>
      </c>
      <c r="M190" s="25">
        <v>1</v>
      </c>
      <c r="N190" s="25">
        <v>17</v>
      </c>
      <c r="O190" s="25">
        <v>15</v>
      </c>
      <c r="P190" s="25">
        <v>23</v>
      </c>
      <c r="Q190" s="12">
        <v>56</v>
      </c>
    </row>
    <row r="191" spans="1:17" x14ac:dyDescent="0.25">
      <c r="A191" s="64" t="s">
        <v>163</v>
      </c>
      <c r="B191" s="6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5">
        <f>SUM(P183:P190)</f>
        <v>650</v>
      </c>
      <c r="Q191" s="32"/>
    </row>
    <row r="192" spans="1:17" x14ac:dyDescent="0.25">
      <c r="A192" s="33" t="s">
        <v>165</v>
      </c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65">
        <v>1361</v>
      </c>
      <c r="Q192" s="66"/>
    </row>
    <row r="193" spans="1:17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</row>
    <row r="194" spans="1:17" x14ac:dyDescent="0.25">
      <c r="A194" s="36"/>
      <c r="B194" s="37" t="s">
        <v>27</v>
      </c>
      <c r="C194" s="37"/>
      <c r="D194" s="38"/>
      <c r="E194" s="37"/>
      <c r="F194" s="29"/>
      <c r="G194" s="29"/>
      <c r="H194" s="29"/>
      <c r="I194" s="37" t="s">
        <v>28</v>
      </c>
      <c r="J194" s="29"/>
      <c r="K194" s="29"/>
      <c r="L194" s="29"/>
      <c r="M194" s="29"/>
      <c r="N194" s="29"/>
      <c r="O194" s="29"/>
      <c r="P194" s="29"/>
      <c r="Q194" s="29"/>
    </row>
    <row r="195" spans="1:17" x14ac:dyDescent="0.25">
      <c r="A195" s="36"/>
      <c r="B195" s="37"/>
      <c r="C195" s="37"/>
      <c r="D195" s="37"/>
      <c r="E195" s="37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</row>
    <row r="196" spans="1:17" x14ac:dyDescent="0.25">
      <c r="A196" s="36"/>
      <c r="B196" s="37" t="s">
        <v>29</v>
      </c>
      <c r="C196" s="37"/>
      <c r="D196" s="38"/>
      <c r="E196" s="37"/>
      <c r="F196" s="29"/>
      <c r="G196" s="29"/>
      <c r="H196" s="29"/>
      <c r="I196" s="37" t="s">
        <v>30</v>
      </c>
      <c r="J196" s="29"/>
      <c r="K196" s="29"/>
      <c r="L196" s="29"/>
      <c r="M196" s="29"/>
      <c r="N196" s="29"/>
      <c r="O196" s="29"/>
      <c r="P196" s="29"/>
      <c r="Q196" s="29"/>
    </row>
    <row r="197" spans="1:17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</row>
    <row r="198" spans="1:17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1:17" x14ac:dyDescent="0.25">
      <c r="A199" s="71" t="s">
        <v>31</v>
      </c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</row>
    <row r="200" spans="1:17" x14ac:dyDescent="0.2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</row>
    <row r="201" spans="1:17" x14ac:dyDescent="0.25">
      <c r="A201" s="71" t="s">
        <v>177</v>
      </c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</row>
    <row r="202" spans="1:17" x14ac:dyDescent="0.25">
      <c r="A202" s="49" t="s">
        <v>166</v>
      </c>
      <c r="B202" s="49" t="s">
        <v>167</v>
      </c>
      <c r="C202" s="49" t="s">
        <v>33</v>
      </c>
      <c r="D202" s="49" t="s">
        <v>34</v>
      </c>
      <c r="E202" s="51" t="s">
        <v>35</v>
      </c>
      <c r="F202" s="51"/>
      <c r="G202" s="51"/>
      <c r="H202" s="51" t="s">
        <v>36</v>
      </c>
      <c r="I202" s="51"/>
      <c r="J202" s="52" t="s">
        <v>168</v>
      </c>
      <c r="K202" s="52"/>
      <c r="L202" s="52" t="s">
        <v>4</v>
      </c>
      <c r="M202" s="52"/>
      <c r="N202" s="67" t="s">
        <v>37</v>
      </c>
      <c r="O202" s="67"/>
      <c r="P202" s="47" t="s">
        <v>38</v>
      </c>
      <c r="Q202" s="48" t="s">
        <v>169</v>
      </c>
    </row>
    <row r="203" spans="1:17" x14ac:dyDescent="0.25">
      <c r="A203" s="49"/>
      <c r="B203" s="49"/>
      <c r="C203" s="49"/>
      <c r="D203" s="49"/>
      <c r="E203" s="51"/>
      <c r="F203" s="51"/>
      <c r="G203" s="51"/>
      <c r="H203" s="51"/>
      <c r="I203" s="51"/>
      <c r="J203" s="52"/>
      <c r="K203" s="52"/>
      <c r="L203" s="52"/>
      <c r="M203" s="52"/>
      <c r="N203" s="67"/>
      <c r="O203" s="67"/>
      <c r="P203" s="47"/>
      <c r="Q203" s="48"/>
    </row>
    <row r="204" spans="1:17" x14ac:dyDescent="0.25">
      <c r="A204" s="49"/>
      <c r="B204" s="49"/>
      <c r="C204" s="49"/>
      <c r="D204" s="49"/>
      <c r="E204" s="11" t="s">
        <v>39</v>
      </c>
      <c r="F204" s="11" t="s">
        <v>40</v>
      </c>
      <c r="G204" s="11" t="s">
        <v>41</v>
      </c>
      <c r="H204" s="11" t="s">
        <v>42</v>
      </c>
      <c r="I204" s="11" t="s">
        <v>43</v>
      </c>
      <c r="J204" s="11" t="s">
        <v>44</v>
      </c>
      <c r="K204" s="11" t="s">
        <v>43</v>
      </c>
      <c r="L204" s="11" t="s">
        <v>45</v>
      </c>
      <c r="M204" s="11" t="s">
        <v>43</v>
      </c>
      <c r="N204" s="11" t="s">
        <v>44</v>
      </c>
      <c r="O204" s="11" t="s">
        <v>43</v>
      </c>
      <c r="P204" s="47"/>
      <c r="Q204" s="48"/>
    </row>
    <row r="205" spans="1:17" x14ac:dyDescent="0.25">
      <c r="A205" s="68" t="s">
        <v>162</v>
      </c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70"/>
    </row>
    <row r="206" spans="1:17" x14ac:dyDescent="0.25">
      <c r="A206" s="12">
        <v>1</v>
      </c>
      <c r="B206" s="13" t="s">
        <v>46</v>
      </c>
      <c r="C206" s="14">
        <v>7</v>
      </c>
      <c r="D206" s="14" t="s">
        <v>47</v>
      </c>
      <c r="E206" s="11">
        <v>2</v>
      </c>
      <c r="F206" s="11">
        <v>8</v>
      </c>
      <c r="G206" s="11">
        <v>2003</v>
      </c>
      <c r="H206" s="12">
        <v>5.3</v>
      </c>
      <c r="I206" s="12">
        <v>40</v>
      </c>
      <c r="J206" s="12">
        <v>17</v>
      </c>
      <c r="K206" s="12">
        <v>64</v>
      </c>
      <c r="L206" s="12">
        <v>209</v>
      </c>
      <c r="M206" s="12">
        <v>44</v>
      </c>
      <c r="N206" s="12">
        <v>37</v>
      </c>
      <c r="O206" s="12">
        <v>60</v>
      </c>
      <c r="P206" s="12">
        <v>208</v>
      </c>
      <c r="Q206" s="12">
        <v>1</v>
      </c>
    </row>
    <row r="207" spans="1:17" x14ac:dyDescent="0.25">
      <c r="A207" s="12">
        <v>2</v>
      </c>
      <c r="B207" s="13" t="s">
        <v>53</v>
      </c>
      <c r="C207" s="14">
        <v>7</v>
      </c>
      <c r="D207" s="14" t="s">
        <v>47</v>
      </c>
      <c r="E207" s="11">
        <v>21</v>
      </c>
      <c r="F207" s="11">
        <v>10</v>
      </c>
      <c r="G207" s="11">
        <v>2003</v>
      </c>
      <c r="H207" s="12">
        <v>4.8</v>
      </c>
      <c r="I207" s="12">
        <v>59</v>
      </c>
      <c r="J207" s="12">
        <v>10</v>
      </c>
      <c r="K207" s="12">
        <v>45</v>
      </c>
      <c r="L207" s="12">
        <v>207</v>
      </c>
      <c r="M207" s="12">
        <v>42</v>
      </c>
      <c r="N207" s="12">
        <v>26</v>
      </c>
      <c r="O207" s="12">
        <v>36</v>
      </c>
      <c r="P207" s="12">
        <v>182</v>
      </c>
      <c r="Q207" s="12">
        <v>7</v>
      </c>
    </row>
    <row r="208" spans="1:17" x14ac:dyDescent="0.25">
      <c r="A208" s="12">
        <v>3</v>
      </c>
      <c r="B208" s="13" t="s">
        <v>55</v>
      </c>
      <c r="C208" s="14">
        <v>7</v>
      </c>
      <c r="D208" s="14" t="s">
        <v>47</v>
      </c>
      <c r="E208" s="11">
        <v>24</v>
      </c>
      <c r="F208" s="11">
        <v>12</v>
      </c>
      <c r="G208" s="11">
        <v>2003</v>
      </c>
      <c r="H208" s="12">
        <v>5.0999999999999996</v>
      </c>
      <c r="I208" s="12">
        <v>50</v>
      </c>
      <c r="J208" s="12">
        <v>7</v>
      </c>
      <c r="K208" s="12">
        <v>33</v>
      </c>
      <c r="L208" s="12">
        <v>221</v>
      </c>
      <c r="M208" s="12">
        <v>53</v>
      </c>
      <c r="N208" s="12">
        <v>28</v>
      </c>
      <c r="O208" s="12">
        <v>40</v>
      </c>
      <c r="P208" s="12">
        <v>176</v>
      </c>
      <c r="Q208" s="12">
        <v>9</v>
      </c>
    </row>
    <row r="209" spans="1:17" x14ac:dyDescent="0.25">
      <c r="A209" s="12">
        <v>4</v>
      </c>
      <c r="B209" s="13" t="s">
        <v>56</v>
      </c>
      <c r="C209" s="14">
        <v>7</v>
      </c>
      <c r="D209" s="14" t="s">
        <v>47</v>
      </c>
      <c r="E209" s="11">
        <v>7</v>
      </c>
      <c r="F209" s="11">
        <v>3</v>
      </c>
      <c r="G209" s="11">
        <v>2003</v>
      </c>
      <c r="H209" s="12">
        <v>4.5</v>
      </c>
      <c r="I209" s="12">
        <v>65</v>
      </c>
      <c r="J209" s="12">
        <v>12</v>
      </c>
      <c r="K209" s="12">
        <v>46</v>
      </c>
      <c r="L209" s="12">
        <v>188</v>
      </c>
      <c r="M209" s="12">
        <v>22</v>
      </c>
      <c r="N209" s="12">
        <v>31</v>
      </c>
      <c r="O209" s="12">
        <v>40</v>
      </c>
      <c r="P209" s="12">
        <v>173</v>
      </c>
      <c r="Q209" s="12">
        <v>10</v>
      </c>
    </row>
    <row r="210" spans="1:17" x14ac:dyDescent="0.25">
      <c r="A210" s="12">
        <v>5</v>
      </c>
      <c r="B210" s="13" t="s">
        <v>61</v>
      </c>
      <c r="C210" s="14">
        <v>7</v>
      </c>
      <c r="D210" s="14" t="s">
        <v>47</v>
      </c>
      <c r="E210" s="11">
        <v>12</v>
      </c>
      <c r="F210" s="11">
        <v>3</v>
      </c>
      <c r="G210" s="11">
        <v>2003</v>
      </c>
      <c r="H210" s="12">
        <v>5.3</v>
      </c>
      <c r="I210" s="12">
        <v>32</v>
      </c>
      <c r="J210" s="12">
        <v>15</v>
      </c>
      <c r="K210" s="12">
        <v>56</v>
      </c>
      <c r="L210" s="12">
        <v>216</v>
      </c>
      <c r="M210" s="12">
        <v>41</v>
      </c>
      <c r="N210" s="12">
        <v>26</v>
      </c>
      <c r="O210" s="12">
        <v>30</v>
      </c>
      <c r="P210" s="12">
        <v>159</v>
      </c>
      <c r="Q210" s="12">
        <v>15</v>
      </c>
    </row>
    <row r="211" spans="1:17" x14ac:dyDescent="0.25">
      <c r="A211" s="12">
        <v>6</v>
      </c>
      <c r="B211" s="13" t="s">
        <v>62</v>
      </c>
      <c r="C211" s="14">
        <v>7</v>
      </c>
      <c r="D211" s="14" t="s">
        <v>47</v>
      </c>
      <c r="E211" s="11">
        <v>17</v>
      </c>
      <c r="F211" s="11">
        <v>2</v>
      </c>
      <c r="G211" s="11">
        <v>2003</v>
      </c>
      <c r="H211" s="12">
        <v>4.5999999999999996</v>
      </c>
      <c r="I211" s="12">
        <v>62</v>
      </c>
      <c r="J211" s="12">
        <v>10</v>
      </c>
      <c r="K211" s="12">
        <v>38</v>
      </c>
      <c r="L211" s="12">
        <v>198</v>
      </c>
      <c r="M211" s="12">
        <v>27</v>
      </c>
      <c r="N211" s="12">
        <v>26</v>
      </c>
      <c r="O211" s="12">
        <v>30</v>
      </c>
      <c r="P211" s="12">
        <v>157</v>
      </c>
      <c r="Q211" s="12">
        <v>16</v>
      </c>
    </row>
    <row r="212" spans="1:17" x14ac:dyDescent="0.25">
      <c r="A212" s="12">
        <v>7</v>
      </c>
      <c r="B212" s="13" t="s">
        <v>83</v>
      </c>
      <c r="C212" s="14">
        <v>7</v>
      </c>
      <c r="D212" s="14" t="s">
        <v>47</v>
      </c>
      <c r="E212" s="11">
        <v>10</v>
      </c>
      <c r="F212" s="11">
        <v>9</v>
      </c>
      <c r="G212" s="11">
        <v>2003</v>
      </c>
      <c r="H212" s="12">
        <v>5.3</v>
      </c>
      <c r="I212" s="12">
        <v>22</v>
      </c>
      <c r="J212" s="12">
        <v>4</v>
      </c>
      <c r="K212" s="12">
        <v>21</v>
      </c>
      <c r="L212" s="12">
        <v>188</v>
      </c>
      <c r="M212" s="12">
        <v>29</v>
      </c>
      <c r="N212" s="12">
        <v>27</v>
      </c>
      <c r="O212" s="12">
        <v>38</v>
      </c>
      <c r="P212" s="12">
        <v>110</v>
      </c>
      <c r="Q212" s="12">
        <v>37</v>
      </c>
    </row>
    <row r="213" spans="1:17" x14ac:dyDescent="0.25">
      <c r="A213" s="12">
        <v>8</v>
      </c>
      <c r="B213" s="13" t="s">
        <v>86</v>
      </c>
      <c r="C213" s="14">
        <v>7</v>
      </c>
      <c r="D213" s="14" t="s">
        <v>47</v>
      </c>
      <c r="E213" s="11">
        <v>31</v>
      </c>
      <c r="F213" s="11">
        <v>3</v>
      </c>
      <c r="G213" s="11">
        <v>2003</v>
      </c>
      <c r="H213" s="12">
        <v>5.2</v>
      </c>
      <c r="I213" s="12">
        <v>36</v>
      </c>
      <c r="J213" s="12">
        <v>6</v>
      </c>
      <c r="K213" s="12">
        <v>23</v>
      </c>
      <c r="L213" s="12">
        <v>153</v>
      </c>
      <c r="M213" s="12">
        <v>8</v>
      </c>
      <c r="N213" s="12">
        <v>29</v>
      </c>
      <c r="O213" s="12">
        <v>36</v>
      </c>
      <c r="P213" s="12">
        <v>103</v>
      </c>
      <c r="Q213" s="12">
        <v>40</v>
      </c>
    </row>
    <row r="214" spans="1:17" x14ac:dyDescent="0.25">
      <c r="A214" s="61" t="s">
        <v>163</v>
      </c>
      <c r="B214" s="62"/>
      <c r="C214" s="11"/>
      <c r="D214" s="11"/>
      <c r="E214" s="11"/>
      <c r="F214" s="11"/>
      <c r="G214" s="11"/>
      <c r="H214" s="12"/>
      <c r="I214" s="12"/>
      <c r="J214" s="12"/>
      <c r="K214" s="12"/>
      <c r="L214" s="12"/>
      <c r="M214" s="12"/>
      <c r="N214" s="12"/>
      <c r="O214" s="12"/>
      <c r="P214" s="12">
        <f>SUM(P206,P207,P208,P209,P211,P210,P212,P213)</f>
        <v>1268</v>
      </c>
      <c r="Q214" s="30"/>
    </row>
    <row r="215" spans="1:17" x14ac:dyDescent="0.25">
      <c r="A215" s="61" t="s">
        <v>164</v>
      </c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2"/>
    </row>
    <row r="216" spans="1:17" x14ac:dyDescent="0.25">
      <c r="A216" s="12">
        <v>1</v>
      </c>
      <c r="B216" s="13" t="s">
        <v>106</v>
      </c>
      <c r="C216" s="14">
        <v>7</v>
      </c>
      <c r="D216" s="14" t="s">
        <v>105</v>
      </c>
      <c r="E216" s="11">
        <v>29</v>
      </c>
      <c r="F216" s="11">
        <v>7</v>
      </c>
      <c r="G216" s="11">
        <v>2003</v>
      </c>
      <c r="H216" s="11" t="s">
        <v>107</v>
      </c>
      <c r="I216" s="11">
        <v>62</v>
      </c>
      <c r="J216" s="11">
        <v>34</v>
      </c>
      <c r="K216" s="11">
        <v>59</v>
      </c>
      <c r="L216" s="11">
        <v>177</v>
      </c>
      <c r="M216" s="11">
        <v>34</v>
      </c>
      <c r="N216" s="11">
        <v>29</v>
      </c>
      <c r="O216" s="11">
        <v>50</v>
      </c>
      <c r="P216" s="11">
        <v>205</v>
      </c>
      <c r="Q216" s="12">
        <v>2</v>
      </c>
    </row>
    <row r="217" spans="1:17" x14ac:dyDescent="0.25">
      <c r="A217" s="12">
        <v>2</v>
      </c>
      <c r="B217" s="13" t="s">
        <v>121</v>
      </c>
      <c r="C217" s="14">
        <v>7</v>
      </c>
      <c r="D217" s="14" t="s">
        <v>105</v>
      </c>
      <c r="E217" s="11">
        <v>22</v>
      </c>
      <c r="F217" s="11">
        <v>9</v>
      </c>
      <c r="G217" s="11">
        <v>2003</v>
      </c>
      <c r="H217" s="11">
        <v>5.6</v>
      </c>
      <c r="I217" s="11">
        <v>40</v>
      </c>
      <c r="J217" s="11">
        <v>12</v>
      </c>
      <c r="K217" s="11">
        <v>18</v>
      </c>
      <c r="L217" s="11">
        <v>178</v>
      </c>
      <c r="M217" s="11">
        <v>34</v>
      </c>
      <c r="N217" s="11">
        <v>20</v>
      </c>
      <c r="O217" s="11">
        <v>29</v>
      </c>
      <c r="P217" s="11">
        <v>121</v>
      </c>
      <c r="Q217" s="12">
        <v>16</v>
      </c>
    </row>
    <row r="218" spans="1:17" x14ac:dyDescent="0.25">
      <c r="A218" s="12">
        <v>3</v>
      </c>
      <c r="B218" s="13" t="s">
        <v>122</v>
      </c>
      <c r="C218" s="14">
        <v>7</v>
      </c>
      <c r="D218" s="14" t="s">
        <v>105</v>
      </c>
      <c r="E218" s="11">
        <v>5</v>
      </c>
      <c r="F218" s="11">
        <v>12</v>
      </c>
      <c r="G218" s="11">
        <v>2003</v>
      </c>
      <c r="H218" s="11">
        <v>5.3</v>
      </c>
      <c r="I218" s="11">
        <v>53</v>
      </c>
      <c r="J218" s="11">
        <v>10</v>
      </c>
      <c r="K218" s="11">
        <v>14</v>
      </c>
      <c r="L218" s="11">
        <v>145</v>
      </c>
      <c r="M218" s="11">
        <v>18</v>
      </c>
      <c r="N218" s="11">
        <v>22</v>
      </c>
      <c r="O218" s="11">
        <v>33</v>
      </c>
      <c r="P218" s="11">
        <v>118</v>
      </c>
      <c r="Q218" s="12">
        <v>17</v>
      </c>
    </row>
    <row r="219" spans="1:17" x14ac:dyDescent="0.25">
      <c r="A219" s="12">
        <v>4</v>
      </c>
      <c r="B219" s="15" t="s">
        <v>135</v>
      </c>
      <c r="C219" s="11">
        <v>7</v>
      </c>
      <c r="D219" s="11" t="s">
        <v>105</v>
      </c>
      <c r="E219" s="11">
        <v>6</v>
      </c>
      <c r="F219" s="11">
        <v>5</v>
      </c>
      <c r="G219" s="11">
        <v>2003</v>
      </c>
      <c r="H219" s="11">
        <v>5.6</v>
      </c>
      <c r="I219" s="11">
        <v>40</v>
      </c>
      <c r="J219" s="11">
        <v>0</v>
      </c>
      <c r="K219" s="11">
        <v>0</v>
      </c>
      <c r="L219" s="11">
        <v>160</v>
      </c>
      <c r="M219" s="11">
        <v>25</v>
      </c>
      <c r="N219" s="11">
        <v>22</v>
      </c>
      <c r="O219" s="11">
        <v>33</v>
      </c>
      <c r="P219" s="11">
        <v>98</v>
      </c>
      <c r="Q219" s="12">
        <v>30</v>
      </c>
    </row>
    <row r="220" spans="1:17" x14ac:dyDescent="0.25">
      <c r="A220" s="12">
        <v>5</v>
      </c>
      <c r="B220" s="15" t="s">
        <v>155</v>
      </c>
      <c r="C220" s="11">
        <v>7</v>
      </c>
      <c r="D220" s="11" t="s">
        <v>105</v>
      </c>
      <c r="E220" s="11">
        <v>15</v>
      </c>
      <c r="F220" s="11">
        <v>8</v>
      </c>
      <c r="G220" s="11">
        <v>2003</v>
      </c>
      <c r="H220" s="11">
        <v>6.5</v>
      </c>
      <c r="I220" s="11">
        <v>9</v>
      </c>
      <c r="J220" s="11">
        <v>4</v>
      </c>
      <c r="K220" s="11">
        <v>4</v>
      </c>
      <c r="L220" s="11">
        <v>133</v>
      </c>
      <c r="M220" s="11">
        <v>12</v>
      </c>
      <c r="N220" s="11">
        <v>21</v>
      </c>
      <c r="O220" s="11">
        <v>37</v>
      </c>
      <c r="P220" s="11">
        <v>62</v>
      </c>
      <c r="Q220" s="12">
        <v>50</v>
      </c>
    </row>
    <row r="221" spans="1:17" x14ac:dyDescent="0.25">
      <c r="A221" s="12">
        <v>6</v>
      </c>
      <c r="B221" s="15" t="s">
        <v>156</v>
      </c>
      <c r="C221" s="11">
        <v>7</v>
      </c>
      <c r="D221" s="11" t="s">
        <v>105</v>
      </c>
      <c r="E221" s="11">
        <v>17</v>
      </c>
      <c r="F221" s="11">
        <v>7</v>
      </c>
      <c r="G221" s="11">
        <v>2003</v>
      </c>
      <c r="H221" s="11">
        <v>6.3</v>
      </c>
      <c r="I221" s="11">
        <v>13</v>
      </c>
      <c r="J221" s="11">
        <v>0</v>
      </c>
      <c r="K221" s="11">
        <v>0</v>
      </c>
      <c r="L221" s="11">
        <v>131</v>
      </c>
      <c r="M221" s="11">
        <v>11</v>
      </c>
      <c r="N221" s="11">
        <v>21</v>
      </c>
      <c r="O221" s="11">
        <v>37</v>
      </c>
      <c r="P221" s="11">
        <v>61</v>
      </c>
      <c r="Q221" s="12">
        <v>51</v>
      </c>
    </row>
    <row r="222" spans="1:17" x14ac:dyDescent="0.25">
      <c r="A222" s="12">
        <v>7</v>
      </c>
      <c r="B222" s="15" t="s">
        <v>157</v>
      </c>
      <c r="C222" s="11">
        <v>7</v>
      </c>
      <c r="D222" s="11" t="s">
        <v>105</v>
      </c>
      <c r="E222" s="11">
        <v>19</v>
      </c>
      <c r="F222" s="11">
        <v>2</v>
      </c>
      <c r="G222" s="11">
        <v>2003</v>
      </c>
      <c r="H222" s="28">
        <v>6</v>
      </c>
      <c r="I222" s="11">
        <v>18</v>
      </c>
      <c r="J222" s="11">
        <v>1</v>
      </c>
      <c r="K222" s="11">
        <v>0</v>
      </c>
      <c r="L222" s="11">
        <v>150</v>
      </c>
      <c r="M222" s="11">
        <v>13</v>
      </c>
      <c r="N222" s="11">
        <v>23</v>
      </c>
      <c r="O222" s="11">
        <v>25</v>
      </c>
      <c r="P222" s="11">
        <v>56</v>
      </c>
      <c r="Q222" s="12">
        <v>52</v>
      </c>
    </row>
    <row r="223" spans="1:17" x14ac:dyDescent="0.25">
      <c r="A223" s="12">
        <v>8</v>
      </c>
      <c r="B223" s="15" t="s">
        <v>160</v>
      </c>
      <c r="C223" s="11">
        <v>7</v>
      </c>
      <c r="D223" s="11" t="s">
        <v>105</v>
      </c>
      <c r="E223" s="11">
        <v>2</v>
      </c>
      <c r="F223" s="11">
        <v>4</v>
      </c>
      <c r="G223" s="11">
        <v>2003</v>
      </c>
      <c r="H223" s="11">
        <v>6.1</v>
      </c>
      <c r="I223" s="11">
        <v>15</v>
      </c>
      <c r="J223" s="11">
        <v>0</v>
      </c>
      <c r="K223" s="11">
        <v>0</v>
      </c>
      <c r="L223" s="11">
        <v>130</v>
      </c>
      <c r="M223" s="11">
        <v>6</v>
      </c>
      <c r="N223" s="11">
        <v>19</v>
      </c>
      <c r="O223" s="11">
        <v>17</v>
      </c>
      <c r="P223" s="11">
        <v>38</v>
      </c>
      <c r="Q223" s="12">
        <v>55</v>
      </c>
    </row>
    <row r="224" spans="1:17" x14ac:dyDescent="0.25">
      <c r="A224" s="64" t="s">
        <v>163</v>
      </c>
      <c r="B224" s="64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5">
        <f>SUM(P216:P223)</f>
        <v>759</v>
      </c>
      <c r="Q224" s="32"/>
    </row>
    <row r="225" spans="1:17" x14ac:dyDescent="0.25">
      <c r="A225" s="33" t="s">
        <v>165</v>
      </c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65">
        <v>2027</v>
      </c>
      <c r="Q225" s="66"/>
    </row>
    <row r="226" spans="1:17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</row>
    <row r="227" spans="1:17" x14ac:dyDescent="0.25">
      <c r="A227" s="36"/>
      <c r="B227" s="37" t="s">
        <v>27</v>
      </c>
      <c r="C227" s="37"/>
      <c r="D227" s="38"/>
      <c r="E227" s="37"/>
      <c r="F227" s="29"/>
      <c r="G227" s="29"/>
      <c r="H227" s="29"/>
      <c r="I227" s="37" t="s">
        <v>28</v>
      </c>
      <c r="J227" s="29"/>
      <c r="K227" s="29"/>
      <c r="L227" s="29"/>
      <c r="M227" s="29"/>
      <c r="N227" s="29"/>
      <c r="O227" s="29"/>
      <c r="P227" s="29"/>
      <c r="Q227" s="29"/>
    </row>
    <row r="228" spans="1:17" x14ac:dyDescent="0.25">
      <c r="A228" s="36"/>
      <c r="B228" s="37"/>
      <c r="C228" s="37"/>
      <c r="D228" s="37"/>
      <c r="E228" s="37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</row>
    <row r="229" spans="1:17" x14ac:dyDescent="0.25">
      <c r="A229" s="36"/>
      <c r="B229" s="37" t="s">
        <v>29</v>
      </c>
      <c r="C229" s="37"/>
      <c r="D229" s="38"/>
      <c r="E229" s="37"/>
      <c r="F229" s="29"/>
      <c r="G229" s="29"/>
      <c r="H229" s="29"/>
      <c r="I229" s="37" t="s">
        <v>30</v>
      </c>
      <c r="J229" s="29"/>
      <c r="K229" s="29"/>
      <c r="L229" s="29"/>
      <c r="M229" s="29"/>
      <c r="N229" s="29"/>
      <c r="O229" s="29"/>
      <c r="P229" s="29"/>
      <c r="Q229" s="29"/>
    </row>
    <row r="230" spans="1:17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</row>
    <row r="231" spans="1:17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</row>
  </sheetData>
  <mergeCells count="126">
    <mergeCell ref="N4:O5"/>
    <mergeCell ref="P4:P6"/>
    <mergeCell ref="Q4:Q6"/>
    <mergeCell ref="A7:Q7"/>
    <mergeCell ref="A16:B16"/>
    <mergeCell ref="A17:Q17"/>
    <mergeCell ref="A1:Q2"/>
    <mergeCell ref="A3:Q3"/>
    <mergeCell ref="A4:A6"/>
    <mergeCell ref="B4:B6"/>
    <mergeCell ref="C4:C6"/>
    <mergeCell ref="D4:D6"/>
    <mergeCell ref="E4:G5"/>
    <mergeCell ref="H4:I5"/>
    <mergeCell ref="J4:K5"/>
    <mergeCell ref="L4:M5"/>
    <mergeCell ref="A26:B26"/>
    <mergeCell ref="P27:Q27"/>
    <mergeCell ref="A34:Q35"/>
    <mergeCell ref="A36:Q36"/>
    <mergeCell ref="A37:A39"/>
    <mergeCell ref="B37:B39"/>
    <mergeCell ref="C37:C39"/>
    <mergeCell ref="D37:D39"/>
    <mergeCell ref="E37:G38"/>
    <mergeCell ref="H37:I38"/>
    <mergeCell ref="A49:B49"/>
    <mergeCell ref="A50:Q50"/>
    <mergeCell ref="A59:B59"/>
    <mergeCell ref="P60:Q60"/>
    <mergeCell ref="A67:Q68"/>
    <mergeCell ref="A69:Q69"/>
    <mergeCell ref="J37:K38"/>
    <mergeCell ref="L37:M38"/>
    <mergeCell ref="N37:O38"/>
    <mergeCell ref="P37:P39"/>
    <mergeCell ref="Q37:Q39"/>
    <mergeCell ref="A40:Q40"/>
    <mergeCell ref="A82:B82"/>
    <mergeCell ref="A83:Q83"/>
    <mergeCell ref="A92:B92"/>
    <mergeCell ref="P93:Q93"/>
    <mergeCell ref="A100:Q101"/>
    <mergeCell ref="A102:Q102"/>
    <mergeCell ref="J70:K71"/>
    <mergeCell ref="L70:M71"/>
    <mergeCell ref="N70:O71"/>
    <mergeCell ref="P70:P72"/>
    <mergeCell ref="Q70:Q72"/>
    <mergeCell ref="A73:Q73"/>
    <mergeCell ref="A70:A72"/>
    <mergeCell ref="B70:B72"/>
    <mergeCell ref="C70:C72"/>
    <mergeCell ref="D70:D72"/>
    <mergeCell ref="E70:G71"/>
    <mergeCell ref="H70:I71"/>
    <mergeCell ref="A115:B115"/>
    <mergeCell ref="A116:Q116"/>
    <mergeCell ref="A125:B125"/>
    <mergeCell ref="P126:Q126"/>
    <mergeCell ref="A133:Q134"/>
    <mergeCell ref="A135:Q135"/>
    <mergeCell ref="J103:K104"/>
    <mergeCell ref="L103:M104"/>
    <mergeCell ref="N103:O104"/>
    <mergeCell ref="P103:P105"/>
    <mergeCell ref="Q103:Q105"/>
    <mergeCell ref="A106:Q106"/>
    <mergeCell ref="A103:A105"/>
    <mergeCell ref="B103:B105"/>
    <mergeCell ref="C103:C105"/>
    <mergeCell ref="D103:D105"/>
    <mergeCell ref="E103:G104"/>
    <mergeCell ref="H103:I104"/>
    <mergeCell ref="A148:B148"/>
    <mergeCell ref="A149:Q149"/>
    <mergeCell ref="A158:B158"/>
    <mergeCell ref="P159:Q159"/>
    <mergeCell ref="A166:Q167"/>
    <mergeCell ref="A168:Q168"/>
    <mergeCell ref="J136:K137"/>
    <mergeCell ref="L136:M137"/>
    <mergeCell ref="N136:O137"/>
    <mergeCell ref="P136:P138"/>
    <mergeCell ref="Q136:Q138"/>
    <mergeCell ref="A139:Q139"/>
    <mergeCell ref="A136:A138"/>
    <mergeCell ref="B136:B138"/>
    <mergeCell ref="C136:C138"/>
    <mergeCell ref="D136:D138"/>
    <mergeCell ref="E136:G137"/>
    <mergeCell ref="H136:I137"/>
    <mergeCell ref="A181:B181"/>
    <mergeCell ref="A182:Q182"/>
    <mergeCell ref="A191:B191"/>
    <mergeCell ref="P192:Q192"/>
    <mergeCell ref="A199:Q200"/>
    <mergeCell ref="A201:Q201"/>
    <mergeCell ref="J169:K170"/>
    <mergeCell ref="L169:M170"/>
    <mergeCell ref="N169:O170"/>
    <mergeCell ref="P169:P171"/>
    <mergeCell ref="Q169:Q171"/>
    <mergeCell ref="A172:Q172"/>
    <mergeCell ref="A169:A171"/>
    <mergeCell ref="B169:B171"/>
    <mergeCell ref="C169:C171"/>
    <mergeCell ref="D169:D171"/>
    <mergeCell ref="E169:G170"/>
    <mergeCell ref="H169:I170"/>
    <mergeCell ref="A214:B214"/>
    <mergeCell ref="A215:Q215"/>
    <mergeCell ref="A224:B224"/>
    <mergeCell ref="P225:Q225"/>
    <mergeCell ref="J202:K203"/>
    <mergeCell ref="L202:M203"/>
    <mergeCell ref="N202:O203"/>
    <mergeCell ref="P202:P204"/>
    <mergeCell ref="Q202:Q204"/>
    <mergeCell ref="A205:Q205"/>
    <mergeCell ref="A202:A204"/>
    <mergeCell ref="B202:B204"/>
    <mergeCell ref="C202:C204"/>
    <mergeCell ref="D202:D204"/>
    <mergeCell ref="E202:G203"/>
    <mergeCell ref="H202:I20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по школам</vt:lpstr>
      <vt:lpstr>Мальчики</vt:lpstr>
      <vt:lpstr>Девочки</vt:lpstr>
      <vt:lpstr>Школы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Кашина Ирина</cp:lastModifiedBy>
  <cp:lastPrinted>2016-04-09T14:39:20Z</cp:lastPrinted>
  <dcterms:created xsi:type="dcterms:W3CDTF">2016-04-08T19:15:15Z</dcterms:created>
  <dcterms:modified xsi:type="dcterms:W3CDTF">2016-04-11T11:19:29Z</dcterms:modified>
</cp:coreProperties>
</file>