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9320" windowHeight="12210"/>
  </bookViews>
  <sheets>
    <sheet name="Общая" sheetId="4" r:id="rId1"/>
  </sheets>
  <definedNames>
    <definedName name="_xlnm._FilterDatabase" localSheetId="0" hidden="1">Общая!$A$8:$U$27</definedName>
    <definedName name="_xlnm.Print_Titles" localSheetId="0">Общая!$8:$8</definedName>
    <definedName name="_xlnm.Print_Area" localSheetId="0">Общая!$A$1:$T$27</definedName>
  </definedNames>
  <calcPr calcId="145621" iterateDelta="1E-4"/>
</workbook>
</file>

<file path=xl/calcChain.xml><?xml version="1.0" encoding="utf-8"?>
<calcChain xmlns="http://schemas.openxmlformats.org/spreadsheetml/2006/main">
  <c r="S27" i="4" l="1"/>
  <c r="O27" i="4"/>
  <c r="O11" i="4"/>
  <c r="S11" i="4" l="1"/>
  <c r="S16" i="4"/>
  <c r="S26" i="4" l="1"/>
  <c r="O16" i="4"/>
  <c r="O26" i="4"/>
</calcChain>
</file>

<file path=xl/sharedStrings.xml><?xml version="1.0" encoding="utf-8"?>
<sst xmlns="http://schemas.openxmlformats.org/spreadsheetml/2006/main" count="76" uniqueCount="54">
  <si>
    <t>№ п/п</t>
  </si>
  <si>
    <t>Адрес МКД*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</si>
  <si>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</si>
  <si>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</si>
  <si>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</si>
  <si>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</si>
  <si>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</si>
  <si>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</si>
  <si>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</si>
  <si>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</si>
  <si>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</si>
  <si>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Плановая дата завершения работ</t>
  </si>
  <si>
    <t>Всего</t>
  </si>
  <si>
    <t>в том числе:</t>
  </si>
  <si>
    <t>всего: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</si>
  <si>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</si>
  <si>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</si>
  <si>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</si>
  <si>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</si>
  <si>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>за счет средств Государственной корпорации</t>
  </si>
  <si>
    <t>за счет средств
Московской области</t>
  </si>
  <si>
    <t>за счет средств местного бюджета</t>
  </si>
  <si>
    <t>за счет средств собственников помещений в МКД</t>
  </si>
  <si>
    <t xml:space="preserve">ед. </t>
  </si>
  <si>
    <t>кв.м</t>
  </si>
  <si>
    <t>чел.</t>
  </si>
  <si>
    <t>руб.</t>
  </si>
  <si>
    <t>кирпич</t>
  </si>
  <si>
    <t>г.Лыткарино, ул.Спортивная, д. 26</t>
  </si>
  <si>
    <t>Замена лифтового оборудования</t>
  </si>
  <si>
    <t>Итого:</t>
  </si>
  <si>
    <t>Всего по муниципальному образованию:</t>
  </si>
  <si>
    <t>119 (ком)</t>
  </si>
  <si>
    <t>143 (ком)</t>
  </si>
  <si>
    <t>Утепление фасада с заменой оконных блоков</t>
  </si>
  <si>
    <t>Ремонт внутридомовых инженерных систем электро-, тепло-, газо-, водоснабжения, водоотведения</t>
  </si>
  <si>
    <t>4 (73 ком.)</t>
  </si>
  <si>
    <t>1 (23 ком.)</t>
  </si>
  <si>
    <t>2 (50 ком.)</t>
  </si>
  <si>
    <t xml:space="preserve">г.Лыткарино, ул. Коммунистическая, д. 55 </t>
  </si>
  <si>
    <t>г.Лыткарино, ул.Коммунистическая, д. 56</t>
  </si>
  <si>
    <t xml:space="preserve">Краткосрочный план проведения капитального ремонта многоквартирных домов г.Лыткарино на 2016г. </t>
  </si>
  <si>
    <t>г. Лыткарино, квартал 1, д. 10</t>
  </si>
  <si>
    <t>кирпичный</t>
  </si>
  <si>
    <t>г. Лыткарино, микрорайон №5, кв-л.2-й, д.13</t>
  </si>
  <si>
    <t>г. Лыткарино, микрорайон №5, кв-л.2-й, д.5</t>
  </si>
  <si>
    <t>г. Лыткарино, ул. Колхозная, д. 13В</t>
  </si>
  <si>
    <t>г. Лыткарино, ул. Комсомольская, д. 24А</t>
  </si>
  <si>
    <t>панельный</t>
  </si>
  <si>
    <t>г. Лыткарино, ул. Комсомольская, д. 24Б</t>
  </si>
  <si>
    <t>г. Лыткарино, ул.Ленина, д.27</t>
  </si>
  <si>
    <t>г. Лыткарино, квартал 2, д.8</t>
  </si>
  <si>
    <t>г. Лыткарино, ул.Спортивная, д.13</t>
  </si>
  <si>
    <t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Главы города Лыткарино 
от 19.05.2016 №333-п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</si>
</sst>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53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color rgb="FF7F7F7F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 applyFill="0" applyProtection="0"/>
    <xf numFmtId="0" fontId="13" fillId="0" borderId="0" applyFill="0" applyProtection="0"/>
    <xf numFmtId="0" fontId="24" fillId="0" borderId="0"/>
    <xf numFmtId="0" fontId="23" fillId="0" borderId="0"/>
    <xf numFmtId="0" fontId="25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0" xfId="1" applyFont="1" applyFill="1" applyProtection="1"/>
    <xf numFmtId="0" fontId="4" fillId="2" borderId="0" xfId="1" applyFont="1" applyFill="1" applyAlignment="1" applyProtection="1">
      <alignment horizontal="center" vertical="center"/>
    </xf>
    <xf numFmtId="0" fontId="6" fillId="0" borderId="0" xfId="1" applyFont="1" applyFill="1" applyProtection="1"/>
    <xf numFmtId="3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1" xfId="1" applyNumberFormat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0" fontId="8" fillId="2" borderId="0" xfId="1" applyFont="1" applyFill="1" applyAlignment="1" applyProtection="1">
      <alignment horizontal="center" vertical="center"/>
    </xf>
    <xf numFmtId="0" fontId="9" fillId="0" borderId="0" xfId="1" applyFont="1" applyFill="1" applyProtection="1"/>
    <xf numFmtId="0" fontId="11" fillId="2" borderId="0" xfId="1" applyFont="1" applyFill="1" applyAlignment="1" applyProtection="1">
      <alignment horizontal="center" vertical="center"/>
    </xf>
    <xf numFmtId="0" fontId="12" fillId="0" borderId="0" xfId="1" applyFont="1" applyFill="1" applyProtection="1"/>
    <xf numFmtId="0" fontId="14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vertical="center"/>
    </xf>
    <xf numFmtId="3" fontId="5" fillId="2" borderId="0" xfId="1" applyNumberFormat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1" fontId="5" fillId="2" borderId="0" xfId="1" applyNumberFormat="1" applyFont="1" applyFill="1" applyAlignment="1" applyProtection="1">
      <alignment horizontal="center" vertical="center"/>
    </xf>
    <xf numFmtId="3" fontId="14" fillId="2" borderId="0" xfId="1" applyNumberFormat="1" applyFont="1" applyFill="1" applyAlignment="1" applyProtection="1">
      <alignment horizontal="center" vertical="center"/>
    </xf>
    <xf numFmtId="4" fontId="14" fillId="2" borderId="0" xfId="1" applyNumberFormat="1" applyFont="1" applyFill="1" applyAlignment="1" applyProtection="1">
      <alignment horizontal="center" vertical="center"/>
    </xf>
    <xf numFmtId="0" fontId="2" fillId="0" borderId="0" xfId="1" applyFill="1" applyProtection="1"/>
    <xf numFmtId="0" fontId="15" fillId="0" borderId="0" xfId="0" applyFont="1"/>
    <xf numFmtId="0" fontId="17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/>
    </xf>
    <xf numFmtId="4" fontId="5" fillId="2" borderId="4" xfId="1" applyNumberFormat="1" applyFont="1" applyFill="1" applyBorder="1" applyAlignment="1" applyProtection="1">
      <alignment horizontal="center" vertical="center" wrapText="1"/>
    </xf>
    <xf numFmtId="3" fontId="5" fillId="2" borderId="4" xfId="1" applyNumberFormat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1" fontId="4" fillId="2" borderId="8" xfId="1" applyNumberFormat="1" applyFont="1" applyFill="1" applyBorder="1" applyAlignment="1" applyProtection="1">
      <alignment horizontal="center" vertical="center" wrapText="1" shrinkToFit="1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1" applyFont="1" applyFill="1" applyBorder="1" applyProtection="1"/>
    <xf numFmtId="14" fontId="5" fillId="2" borderId="0" xfId="1" applyNumberFormat="1" applyFont="1" applyFill="1" applyBorder="1" applyAlignment="1" applyProtection="1">
      <alignment horizontal="center" vertical="center" wrapText="1" shrinkToFit="1"/>
    </xf>
    <xf numFmtId="0" fontId="4" fillId="2" borderId="0" xfId="1" applyFont="1" applyFill="1" applyBorder="1" applyAlignment="1" applyProtection="1">
      <alignment horizontal="center" vertical="center"/>
    </xf>
    <xf numFmtId="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 applyProtection="1">
      <alignment horizontal="right" vertical="center" wrapText="1"/>
    </xf>
    <xf numFmtId="0" fontId="20" fillId="0" borderId="0" xfId="1" applyFont="1" applyFill="1" applyProtection="1"/>
    <xf numFmtId="165" fontId="19" fillId="0" borderId="3" xfId="0" applyNumberFormat="1" applyFont="1" applyFill="1" applyBorder="1" applyAlignment="1">
      <alignment horizontal="right" vertical="center" wrapText="1" shrinkToFit="1"/>
    </xf>
    <xf numFmtId="0" fontId="15" fillId="2" borderId="0" xfId="1" applyFont="1" applyFill="1" applyBorder="1" applyAlignment="1" applyProtection="1">
      <alignment horizontal="center" vertical="center"/>
    </xf>
    <xf numFmtId="3" fontId="10" fillId="2" borderId="13" xfId="1" applyNumberFormat="1" applyFont="1" applyFill="1" applyBorder="1" applyAlignment="1" applyProtection="1">
      <alignment horizontal="left" vertical="center"/>
    </xf>
    <xf numFmtId="4" fontId="10" fillId="2" borderId="13" xfId="1" applyNumberFormat="1" applyFont="1" applyFill="1" applyBorder="1" applyAlignment="1" applyProtection="1">
      <alignment horizontal="left" vertical="center"/>
    </xf>
    <xf numFmtId="14" fontId="5" fillId="2" borderId="7" xfId="1" applyNumberFormat="1" applyFont="1" applyFill="1" applyBorder="1" applyAlignment="1" applyProtection="1">
      <alignment horizontal="center" vertical="center" wrapText="1" shrinkToFit="1"/>
    </xf>
    <xf numFmtId="0" fontId="10" fillId="2" borderId="14" xfId="1" applyFont="1" applyFill="1" applyBorder="1" applyAlignment="1" applyProtection="1">
      <alignment horizontal="left" vertical="center"/>
    </xf>
    <xf numFmtId="14" fontId="11" fillId="2" borderId="15" xfId="1" applyNumberFormat="1" applyFont="1" applyFill="1" applyBorder="1" applyAlignment="1" applyProtection="1">
      <alignment horizontal="left" vertical="center"/>
    </xf>
    <xf numFmtId="4" fontId="19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3" fontId="7" fillId="2" borderId="18" xfId="1" applyNumberFormat="1" applyFont="1" applyFill="1" applyBorder="1" applyAlignment="1" applyProtection="1">
      <alignment horizontal="center" vertical="center" wrapText="1" shrinkToFit="1"/>
    </xf>
    <xf numFmtId="3" fontId="7" fillId="2" borderId="6" xfId="1" applyNumberFormat="1" applyFont="1" applyFill="1" applyBorder="1" applyAlignment="1" applyProtection="1">
      <alignment horizontal="center" vertical="center" wrapText="1" shrinkToFit="1"/>
    </xf>
    <xf numFmtId="4" fontId="7" fillId="2" borderId="6" xfId="1" applyNumberFormat="1" applyFont="1" applyFill="1" applyBorder="1" applyAlignment="1" applyProtection="1">
      <alignment horizontal="center" vertical="center" wrapText="1" shrinkToFit="1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3" fontId="5" fillId="0" borderId="3" xfId="1" applyNumberFormat="1" applyFont="1" applyFill="1" applyBorder="1" applyAlignment="1" applyProtection="1">
      <alignment horizontal="center" vertical="center" wrapText="1" shrinkToFi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0" xfId="1" applyNumberFormat="1" applyFont="1" applyFill="1" applyBorder="1" applyAlignment="1" applyProtection="1">
      <alignment horizontal="center" vertical="center" wrapText="1" shrinkToFit="1"/>
    </xf>
    <xf numFmtId="164" fontId="21" fillId="0" borderId="3" xfId="1" applyNumberFormat="1" applyFont="1" applyFill="1" applyBorder="1" applyAlignment="1" applyProtection="1">
      <alignment horizontal="center" vertical="center" wrapText="1"/>
    </xf>
    <xf numFmtId="1" fontId="4" fillId="2" borderId="19" xfId="1" applyNumberFormat="1" applyFont="1" applyFill="1" applyBorder="1" applyAlignment="1" applyProtection="1">
      <alignment horizontal="center" vertical="center" wrapText="1" shrinkToFit="1"/>
    </xf>
    <xf numFmtId="4" fontId="21" fillId="0" borderId="3" xfId="1" applyNumberFormat="1" applyFont="1" applyFill="1" applyBorder="1" applyAlignment="1" applyProtection="1">
      <alignment horizontal="center" vertical="center" wrapText="1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 shrinkToFit="1"/>
    </xf>
    <xf numFmtId="0" fontId="4" fillId="0" borderId="22" xfId="0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center" vertical="center"/>
    </xf>
    <xf numFmtId="1" fontId="4" fillId="2" borderId="23" xfId="1" applyNumberFormat="1" applyFont="1" applyFill="1" applyBorder="1" applyAlignment="1" applyProtection="1">
      <alignment horizontal="center" vertical="center" wrapText="1" shrinkToFit="1"/>
    </xf>
    <xf numFmtId="1" fontId="4" fillId="0" borderId="8" xfId="1" applyNumberFormat="1" applyFont="1" applyFill="1" applyBorder="1" applyAlignment="1" applyProtection="1">
      <alignment horizontal="center" vertical="center" wrapText="1" shrinkToFit="1"/>
    </xf>
    <xf numFmtId="3" fontId="5" fillId="2" borderId="20" xfId="1" applyNumberFormat="1" applyFont="1" applyFill="1" applyBorder="1" applyAlignment="1" applyProtection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/>
    </xf>
    <xf numFmtId="165" fontId="18" fillId="3" borderId="20" xfId="0" applyNumberFormat="1" applyFont="1" applyFill="1" applyBorder="1" applyAlignment="1">
      <alignment horizontal="right" vertical="center" wrapText="1" shrinkToFit="1"/>
    </xf>
    <xf numFmtId="0" fontId="4" fillId="0" borderId="25" xfId="0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right" vertical="center" wrapText="1"/>
    </xf>
    <xf numFmtId="4" fontId="18" fillId="3" borderId="20" xfId="0" applyNumberFormat="1" applyFont="1" applyFill="1" applyBorder="1" applyAlignment="1">
      <alignment horizontal="right" vertical="center" wrapText="1" shrinkToFit="1"/>
    </xf>
    <xf numFmtId="4" fontId="16" fillId="0" borderId="20" xfId="0" applyNumberFormat="1" applyFont="1" applyBorder="1" applyAlignment="1">
      <alignment horizontal="center" vertical="center" wrapText="1"/>
    </xf>
    <xf numFmtId="0" fontId="6" fillId="0" borderId="6" xfId="1" applyFont="1" applyFill="1" applyBorder="1" applyProtection="1"/>
    <xf numFmtId="4" fontId="4" fillId="0" borderId="6" xfId="1" applyNumberFormat="1" applyFont="1" applyFill="1" applyBorder="1" applyAlignment="1" applyProtection="1">
      <alignment horizontal="right"/>
    </xf>
    <xf numFmtId="4" fontId="4" fillId="2" borderId="6" xfId="1" applyNumberFormat="1" applyFont="1" applyFill="1" applyBorder="1" applyAlignment="1" applyProtection="1">
      <alignment horizontal="right" vertical="center" wrapText="1"/>
    </xf>
    <xf numFmtId="1" fontId="4" fillId="2" borderId="24" xfId="1" applyNumberFormat="1" applyFont="1" applyFill="1" applyBorder="1" applyAlignment="1" applyProtection="1">
      <alignment horizontal="center" vertical="center" wrapText="1" shrinkToFit="1"/>
    </xf>
    <xf numFmtId="0" fontId="2" fillId="0" borderId="0" xfId="1" applyFill="1" applyBorder="1" applyProtection="1"/>
    <xf numFmtId="0" fontId="3" fillId="0" borderId="0" xfId="0" applyFont="1" applyBorder="1" applyAlignment="1">
      <alignment horizontal="right" vertical="top" wrapText="1"/>
    </xf>
    <xf numFmtId="0" fontId="3" fillId="0" borderId="10" xfId="1" applyFont="1" applyFill="1" applyBorder="1" applyProtection="1"/>
    <xf numFmtId="0" fontId="3" fillId="0" borderId="12" xfId="1" applyFont="1" applyFill="1" applyBorder="1" applyProtection="1"/>
    <xf numFmtId="4" fontId="4" fillId="0" borderId="16" xfId="0" applyNumberFormat="1" applyFont="1" applyFill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4" fontId="5" fillId="2" borderId="11" xfId="1" applyNumberFormat="1" applyFont="1" applyFill="1" applyBorder="1" applyAlignment="1" applyProtection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/>
    </xf>
    <xf numFmtId="14" fontId="5" fillId="2" borderId="12" xfId="1" applyNumberFormat="1" applyFont="1" applyFill="1" applyBorder="1" applyAlignment="1" applyProtection="1">
      <alignment horizontal="center" vertical="center" wrapText="1" shrinkToFit="1"/>
    </xf>
    <xf numFmtId="0" fontId="6" fillId="0" borderId="16" xfId="1" applyFont="1" applyFill="1" applyBorder="1" applyProtection="1"/>
    <xf numFmtId="4" fontId="4" fillId="2" borderId="16" xfId="1" applyNumberFormat="1" applyFont="1" applyFill="1" applyBorder="1" applyAlignment="1" applyProtection="1">
      <alignment horizontal="right" vertical="center" wrapText="1"/>
    </xf>
    <xf numFmtId="4" fontId="4" fillId="0" borderId="11" xfId="0" applyNumberFormat="1" applyFont="1" applyFill="1" applyBorder="1" applyAlignment="1">
      <alignment horizontal="right" vertical="center"/>
    </xf>
    <xf numFmtId="4" fontId="4" fillId="0" borderId="22" xfId="0" applyNumberFormat="1" applyFont="1" applyFill="1" applyBorder="1" applyAlignment="1">
      <alignment horizontal="right" vertical="center" wrapText="1"/>
    </xf>
    <xf numFmtId="4" fontId="4" fillId="2" borderId="22" xfId="1" applyNumberFormat="1" applyFont="1" applyFill="1" applyBorder="1" applyAlignment="1" applyProtection="1">
      <alignment horizontal="right" vertical="center" wrapText="1"/>
    </xf>
    <xf numFmtId="4" fontId="4" fillId="0" borderId="22" xfId="0" applyNumberFormat="1" applyFont="1" applyFill="1" applyBorder="1" applyAlignment="1">
      <alignment horizontal="right" vertical="center"/>
    </xf>
    <xf numFmtId="1" fontId="4" fillId="2" borderId="48" xfId="1" applyNumberFormat="1" applyFont="1" applyFill="1" applyBorder="1" applyAlignment="1" applyProtection="1">
      <alignment horizontal="center" vertical="center" wrapText="1" shrinkToFit="1"/>
    </xf>
    <xf numFmtId="1" fontId="4" fillId="2" borderId="3" xfId="1" applyNumberFormat="1" applyFont="1" applyFill="1" applyBorder="1" applyAlignment="1" applyProtection="1">
      <alignment horizontal="center" vertical="center" wrapText="1" shrinkToFit="1"/>
    </xf>
    <xf numFmtId="1" fontId="4" fillId="2" borderId="22" xfId="1" applyNumberFormat="1" applyFont="1" applyFill="1" applyBorder="1" applyAlignment="1" applyProtection="1">
      <alignment horizontal="center" vertical="center" wrapText="1" shrinkToFit="1"/>
    </xf>
    <xf numFmtId="0" fontId="16" fillId="0" borderId="17" xfId="0" applyFont="1" applyFill="1" applyBorder="1" applyAlignment="1">
      <alignment horizontal="right" vertical="center" wrapText="1"/>
    </xf>
    <xf numFmtId="1" fontId="15" fillId="2" borderId="50" xfId="1" applyNumberFormat="1" applyFont="1" applyFill="1" applyBorder="1" applyAlignment="1" applyProtection="1">
      <alignment horizontal="center" vertical="center" wrapText="1" shrinkToFit="1"/>
    </xf>
    <xf numFmtId="1" fontId="4" fillId="2" borderId="50" xfId="1" applyNumberFormat="1" applyFont="1" applyFill="1" applyBorder="1" applyAlignment="1" applyProtection="1">
      <alignment horizontal="center" vertical="center" wrapText="1" shrinkToFit="1"/>
    </xf>
    <xf numFmtId="0" fontId="4" fillId="0" borderId="22" xfId="0" applyFont="1" applyFill="1" applyBorder="1" applyAlignment="1">
      <alignment vertical="center" wrapText="1"/>
    </xf>
    <xf numFmtId="0" fontId="16" fillId="0" borderId="17" xfId="0" applyFont="1" applyBorder="1" applyAlignment="1">
      <alignment horizontal="right" vertical="center" wrapText="1"/>
    </xf>
    <xf numFmtId="3" fontId="5" fillId="0" borderId="22" xfId="1" applyNumberFormat="1" applyFont="1" applyFill="1" applyBorder="1" applyAlignment="1" applyProtection="1">
      <alignment horizontal="center" vertical="center" wrapText="1" shrinkToFit="1"/>
    </xf>
    <xf numFmtId="4" fontId="18" fillId="0" borderId="22" xfId="0" applyNumberFormat="1" applyFont="1" applyFill="1" applyBorder="1" applyAlignment="1">
      <alignment horizontal="right"/>
    </xf>
    <xf numFmtId="4" fontId="18" fillId="0" borderId="22" xfId="0" applyNumberFormat="1" applyFont="1" applyFill="1" applyBorder="1" applyAlignment="1">
      <alignment horizontal="right" vertical="center" wrapText="1" shrinkToFit="1"/>
    </xf>
    <xf numFmtId="164" fontId="5" fillId="0" borderId="22" xfId="1" applyNumberFormat="1" applyFont="1" applyFill="1" applyBorder="1" applyAlignment="1" applyProtection="1">
      <alignment horizontal="center" vertical="center" wrapText="1"/>
    </xf>
    <xf numFmtId="4" fontId="5" fillId="0" borderId="22" xfId="1" applyNumberFormat="1" applyFont="1" applyFill="1" applyBorder="1" applyAlignment="1" applyProtection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5" fillId="2" borderId="6" xfId="1" applyNumberFormat="1" applyFont="1" applyFill="1" applyBorder="1" applyAlignment="1" applyProtection="1">
      <alignment horizontal="center" vertical="center" wrapText="1" shrinkToFit="1"/>
    </xf>
    <xf numFmtId="4" fontId="4" fillId="0" borderId="6" xfId="0" applyNumberFormat="1" applyFont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 wrapText="1"/>
    </xf>
    <xf numFmtId="4" fontId="5" fillId="2" borderId="6" xfId="1" applyNumberFormat="1" applyFont="1" applyFill="1" applyBorder="1" applyAlignment="1" applyProtection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6" fillId="0" borderId="22" xfId="1" applyFont="1" applyFill="1" applyBorder="1" applyProtection="1"/>
    <xf numFmtId="4" fontId="15" fillId="0" borderId="6" xfId="0" applyNumberFormat="1" applyFont="1" applyFill="1" applyBorder="1" applyAlignment="1">
      <alignment horizontal="center" vertical="center" wrapText="1"/>
    </xf>
    <xf numFmtId="165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vertical="center" wrapText="1" shrinkToFit="1"/>
    </xf>
    <xf numFmtId="3" fontId="4" fillId="0" borderId="3" xfId="0" applyNumberFormat="1" applyFont="1" applyFill="1" applyBorder="1" applyAlignment="1" applyProtection="1">
      <alignment horizontal="center" vertical="center" wrapText="1" shrinkToFit="1"/>
    </xf>
    <xf numFmtId="0" fontId="16" fillId="0" borderId="51" xfId="0" applyFont="1" applyBorder="1" applyAlignment="1">
      <alignment horizontal="right" wrapText="1"/>
    </xf>
    <xf numFmtId="0" fontId="4" fillId="0" borderId="3" xfId="0" applyFont="1" applyFill="1" applyBorder="1" applyAlignment="1" applyProtection="1">
      <alignment vertical="center" wrapText="1" shrinkToFit="1"/>
    </xf>
    <xf numFmtId="4" fontId="4" fillId="0" borderId="3" xfId="0" applyNumberFormat="1" applyFont="1" applyFill="1" applyBorder="1" applyAlignment="1" applyProtection="1">
      <alignment horizontal="center" vertical="center" wrapText="1" shrinkToFi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0" fontId="26" fillId="0" borderId="53" xfId="5" applyFont="1" applyBorder="1" applyProtection="1"/>
    <xf numFmtId="4" fontId="27" fillId="0" borderId="53" xfId="5" applyNumberFormat="1" applyFont="1" applyBorder="1" applyAlignment="1" applyProtection="1">
      <alignment horizontal="right" vertical="center" wrapText="1"/>
    </xf>
    <xf numFmtId="4" fontId="27" fillId="0" borderId="53" xfId="0" applyNumberFormat="1" applyFont="1" applyBorder="1" applyAlignment="1">
      <alignment horizontal="right" vertical="center"/>
    </xf>
    <xf numFmtId="4" fontId="16" fillId="0" borderId="11" xfId="0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left" vertical="center" wrapText="1"/>
    </xf>
    <xf numFmtId="0" fontId="4" fillId="2" borderId="3" xfId="1" applyFont="1" applyFill="1" applyBorder="1" applyAlignment="1" applyProtection="1">
      <alignment horizontal="center" vertical="center" wrapText="1" shrinkToFit="1"/>
    </xf>
    <xf numFmtId="0" fontId="19" fillId="4" borderId="3" xfId="0" applyNumberFormat="1" applyFont="1" applyFill="1" applyBorder="1" applyAlignment="1">
      <alignment horizontal="center" vertical="center" wrapText="1" shrinkToFit="1"/>
    </xf>
    <xf numFmtId="4" fontId="19" fillId="0" borderId="3" xfId="3" applyNumberFormat="1" applyFont="1" applyFill="1" applyBorder="1" applyAlignment="1">
      <alignment horizontal="center" vertical="center"/>
    </xf>
    <xf numFmtId="14" fontId="4" fillId="2" borderId="26" xfId="1" applyNumberFormat="1" applyFont="1" applyFill="1" applyBorder="1" applyAlignment="1" applyProtection="1">
      <alignment horizontal="center" vertical="center" wrapText="1" shrinkToFit="1"/>
    </xf>
    <xf numFmtId="0" fontId="4" fillId="0" borderId="3" xfId="1" applyFont="1" applyFill="1" applyBorder="1" applyAlignment="1" applyProtection="1">
      <alignment horizontal="center" vertical="center" wrapText="1" shrinkToFit="1"/>
    </xf>
    <xf numFmtId="3" fontId="4" fillId="0" borderId="3" xfId="4" applyNumberFormat="1" applyFont="1" applyFill="1" applyBorder="1" applyAlignment="1" applyProtection="1">
      <alignment horizontal="center" vertical="center" wrapText="1" shrinkToFit="1"/>
    </xf>
    <xf numFmtId="4" fontId="4" fillId="0" borderId="3" xfId="4" applyNumberFormat="1" applyFont="1" applyFill="1" applyBorder="1" applyAlignment="1" applyProtection="1">
      <alignment horizontal="center" vertical="center" wrapText="1" shrinkToFit="1"/>
    </xf>
    <xf numFmtId="14" fontId="4" fillId="2" borderId="9" xfId="1" applyNumberFormat="1" applyFont="1" applyFill="1" applyBorder="1" applyAlignment="1" applyProtection="1">
      <alignment horizontal="center" vertical="center" wrapText="1" shrinkToFit="1"/>
    </xf>
    <xf numFmtId="0" fontId="28" fillId="0" borderId="3" xfId="0" applyFont="1" applyBorder="1"/>
    <xf numFmtId="0" fontId="4" fillId="2" borderId="52" xfId="1" applyFont="1" applyFill="1" applyBorder="1" applyAlignment="1" applyProtection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3" fontId="29" fillId="2" borderId="3" xfId="1" applyNumberFormat="1" applyFont="1" applyFill="1" applyBorder="1" applyAlignment="1" applyProtection="1">
      <alignment horizontal="center" vertical="center" wrapText="1"/>
    </xf>
    <xf numFmtId="3" fontId="27" fillId="0" borderId="3" xfId="5" applyNumberFormat="1" applyFont="1" applyBorder="1" applyAlignment="1" applyProtection="1">
      <alignment horizontal="center" vertical="center" wrapText="1" shrinkToFit="1"/>
    </xf>
    <xf numFmtId="3" fontId="27" fillId="0" borderId="3" xfId="0" applyNumberFormat="1" applyFont="1" applyBorder="1" applyAlignment="1" applyProtection="1">
      <alignment horizontal="center" vertical="center" wrapText="1" shrinkToFit="1"/>
    </xf>
    <xf numFmtId="4" fontId="27" fillId="0" borderId="3" xfId="5" applyNumberFormat="1" applyFont="1" applyBorder="1" applyAlignment="1" applyProtection="1">
      <alignment horizontal="center" vertical="center" wrapText="1" shrinkToFit="1"/>
    </xf>
    <xf numFmtId="4" fontId="19" fillId="0" borderId="3" xfId="5" applyNumberFormat="1" applyFont="1" applyBorder="1" applyAlignment="1">
      <alignment horizontal="center" vertical="center"/>
    </xf>
    <xf numFmtId="14" fontId="4" fillId="2" borderId="7" xfId="1" applyNumberFormat="1" applyFont="1" applyFill="1" applyBorder="1" applyAlignment="1" applyProtection="1">
      <alignment horizontal="center" vertical="center" wrapText="1" shrinkToFit="1"/>
    </xf>
    <xf numFmtId="14" fontId="4" fillId="2" borderId="21" xfId="1" applyNumberFormat="1" applyFont="1" applyFill="1" applyBorder="1" applyAlignment="1" applyProtection="1">
      <alignment horizontal="center" vertical="center" wrapText="1" shrinkToFit="1"/>
    </xf>
    <xf numFmtId="14" fontId="4" fillId="2" borderId="12" xfId="1" applyNumberFormat="1" applyFont="1" applyFill="1" applyBorder="1" applyAlignment="1" applyProtection="1">
      <alignment horizontal="center" vertical="center" wrapText="1" shrinkToFit="1"/>
    </xf>
    <xf numFmtId="14" fontId="4" fillId="0" borderId="9" xfId="1" applyNumberFormat="1" applyFont="1" applyFill="1" applyBorder="1" applyAlignment="1" applyProtection="1">
      <alignment horizontal="center" vertical="center" wrapText="1" shrinkToFit="1"/>
    </xf>
    <xf numFmtId="14" fontId="4" fillId="0" borderId="47" xfId="1" applyNumberFormat="1" applyFont="1" applyFill="1" applyBorder="1" applyAlignment="1" applyProtection="1">
      <alignment horizontal="center" vertical="center" wrapText="1" shrinkToFit="1"/>
    </xf>
    <xf numFmtId="0" fontId="5" fillId="2" borderId="30" xfId="1" applyFont="1" applyFill="1" applyBorder="1" applyAlignment="1" applyProtection="1">
      <alignment horizontal="center" vertical="center" textRotation="90"/>
    </xf>
    <xf numFmtId="0" fontId="5" fillId="2" borderId="31" xfId="1" applyFont="1" applyFill="1" applyBorder="1" applyAlignment="1" applyProtection="1">
      <alignment horizontal="center" vertical="center" textRotation="90"/>
    </xf>
    <xf numFmtId="0" fontId="5" fillId="2" borderId="32" xfId="1" applyFont="1" applyFill="1" applyBorder="1" applyAlignment="1" applyProtection="1">
      <alignment horizontal="center" vertical="center" textRotation="90"/>
    </xf>
    <xf numFmtId="1" fontId="5" fillId="2" borderId="30" xfId="1" applyNumberFormat="1" applyFont="1" applyFill="1" applyBorder="1" applyAlignment="1" applyProtection="1">
      <alignment horizontal="center" vertical="center" textRotation="90"/>
    </xf>
    <xf numFmtId="1" fontId="5" fillId="2" borderId="31" xfId="1" applyNumberFormat="1" applyFont="1" applyFill="1" applyBorder="1" applyAlignment="1" applyProtection="1">
      <alignment horizontal="center" vertical="center" textRotation="90"/>
    </xf>
    <xf numFmtId="1" fontId="5" fillId="2" borderId="32" xfId="1" applyNumberFormat="1" applyFont="1" applyFill="1" applyBorder="1" applyAlignment="1" applyProtection="1">
      <alignment horizontal="center" vertical="center" textRotation="90"/>
    </xf>
    <xf numFmtId="0" fontId="16" fillId="2" borderId="14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2" borderId="37" xfId="1" applyFont="1" applyFill="1" applyBorder="1" applyAlignment="1" applyProtection="1">
      <alignment horizontal="center" vertical="center" textRotation="90" wrapText="1"/>
    </xf>
    <xf numFmtId="0" fontId="5" fillId="2" borderId="38" xfId="1" applyFont="1" applyFill="1" applyBorder="1" applyAlignment="1" applyProtection="1">
      <alignment horizontal="center" vertical="center" textRotation="90" wrapText="1"/>
    </xf>
    <xf numFmtId="0" fontId="5" fillId="2" borderId="39" xfId="1" applyFont="1" applyFill="1" applyBorder="1" applyAlignment="1" applyProtection="1">
      <alignment horizontal="center" vertical="center" textRotation="90" wrapText="1"/>
    </xf>
    <xf numFmtId="4" fontId="5" fillId="2" borderId="2" xfId="1" applyNumberFormat="1" applyFont="1" applyFill="1" applyBorder="1" applyAlignment="1" applyProtection="1">
      <alignment horizontal="center" vertical="center" textRotation="90" wrapText="1"/>
    </xf>
    <xf numFmtId="4" fontId="5" fillId="2" borderId="33" xfId="1" applyNumberFormat="1" applyFont="1" applyFill="1" applyBorder="1" applyAlignment="1" applyProtection="1">
      <alignment horizontal="center" vertical="center" textRotation="90" wrapText="1"/>
    </xf>
    <xf numFmtId="1" fontId="5" fillId="2" borderId="40" xfId="1" applyNumberFormat="1" applyFont="1" applyFill="1" applyBorder="1" applyAlignment="1" applyProtection="1">
      <alignment horizontal="center" vertical="center"/>
    </xf>
    <xf numFmtId="4" fontId="5" fillId="2" borderId="34" xfId="1" applyNumberFormat="1" applyFont="1" applyFill="1" applyBorder="1" applyAlignment="1" applyProtection="1">
      <alignment horizontal="center" vertical="center" wrapText="1"/>
    </xf>
    <xf numFmtId="4" fontId="5" fillId="2" borderId="36" xfId="1" applyNumberFormat="1" applyFont="1" applyFill="1" applyBorder="1" applyAlignment="1" applyProtection="1">
      <alignment horizontal="center" vertical="center" wrapText="1"/>
    </xf>
    <xf numFmtId="4" fontId="5" fillId="2" borderId="30" xfId="1" applyNumberFormat="1" applyFont="1" applyFill="1" applyBorder="1" applyAlignment="1" applyProtection="1">
      <alignment horizontal="center" vertical="center" textRotation="90" wrapText="1"/>
    </xf>
    <xf numFmtId="4" fontId="5" fillId="2" borderId="31" xfId="1" applyNumberFormat="1" applyFont="1" applyFill="1" applyBorder="1" applyAlignment="1" applyProtection="1">
      <alignment horizontal="center" vertical="center" textRotation="90" wrapText="1"/>
    </xf>
    <xf numFmtId="1" fontId="5" fillId="2" borderId="41" xfId="1" applyNumberFormat="1" applyFont="1" applyFill="1" applyBorder="1" applyAlignment="1" applyProtection="1">
      <alignment horizontal="center" vertical="center"/>
    </xf>
    <xf numFmtId="1" fontId="5" fillId="2" borderId="42" xfId="1" applyNumberFormat="1" applyFont="1" applyFill="1" applyBorder="1" applyAlignment="1" applyProtection="1">
      <alignment horizontal="center" vertical="center"/>
    </xf>
    <xf numFmtId="1" fontId="5" fillId="2" borderId="43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27" xfId="1" applyFont="1" applyFill="1" applyBorder="1" applyAlignment="1" applyProtection="1">
      <alignment horizontal="center" vertical="center" wrapText="1"/>
    </xf>
    <xf numFmtId="0" fontId="4" fillId="2" borderId="28" xfId="1" applyFont="1" applyFill="1" applyBorder="1" applyAlignment="1" applyProtection="1">
      <alignment horizontal="center" vertical="center" wrapText="1"/>
    </xf>
    <xf numFmtId="0" fontId="4" fillId="2" borderId="29" xfId="1" applyFont="1" applyFill="1" applyBorder="1" applyAlignment="1" applyProtection="1">
      <alignment horizontal="center" vertical="center" wrapText="1"/>
    </xf>
    <xf numFmtId="0" fontId="7" fillId="2" borderId="49" xfId="1" applyFont="1" applyFill="1" applyBorder="1" applyAlignment="1" applyProtection="1">
      <alignment horizontal="right" vertical="center"/>
    </xf>
    <xf numFmtId="0" fontId="7" fillId="2" borderId="6" xfId="1" applyFont="1" applyFill="1" applyBorder="1" applyAlignment="1" applyProtection="1">
      <alignment horizontal="right" vertical="center"/>
    </xf>
    <xf numFmtId="0" fontId="7" fillId="2" borderId="7" xfId="1" applyFont="1" applyFill="1" applyBorder="1" applyAlignment="1" applyProtection="1">
      <alignment horizontal="right" vertical="center"/>
    </xf>
    <xf numFmtId="0" fontId="4" fillId="2" borderId="30" xfId="1" applyFont="1" applyFill="1" applyBorder="1" applyAlignment="1" applyProtection="1">
      <alignment horizontal="center" vertical="center" wrapText="1"/>
    </xf>
    <xf numFmtId="0" fontId="4" fillId="2" borderId="31" xfId="1" applyFont="1" applyFill="1" applyBorder="1" applyAlignment="1" applyProtection="1">
      <alignment horizontal="center" vertical="center" wrapText="1"/>
    </xf>
    <xf numFmtId="0" fontId="4" fillId="2" borderId="32" xfId="1" applyFont="1" applyFill="1" applyBorder="1" applyAlignment="1" applyProtection="1">
      <alignment horizontal="center" vertical="center" wrapText="1"/>
    </xf>
    <xf numFmtId="3" fontId="5" fillId="2" borderId="2" xfId="1" applyNumberFormat="1" applyFont="1" applyFill="1" applyBorder="1" applyAlignment="1" applyProtection="1">
      <alignment horizontal="center" vertical="center" textRotation="90"/>
    </xf>
    <xf numFmtId="3" fontId="5" fillId="2" borderId="33" xfId="1" applyNumberFormat="1" applyFont="1" applyFill="1" applyBorder="1" applyAlignment="1" applyProtection="1">
      <alignment horizontal="center" vertical="center" textRotation="90"/>
    </xf>
    <xf numFmtId="4" fontId="5" fillId="2" borderId="44" xfId="1" applyNumberFormat="1" applyFont="1" applyFill="1" applyBorder="1" applyAlignment="1" applyProtection="1">
      <alignment horizontal="center" vertical="center" wrapText="1"/>
    </xf>
    <xf numFmtId="4" fontId="5" fillId="2" borderId="45" xfId="1" applyNumberFormat="1" applyFont="1" applyFill="1" applyBorder="1" applyAlignment="1" applyProtection="1">
      <alignment horizontal="center" vertical="center" wrapText="1"/>
    </xf>
    <xf numFmtId="4" fontId="5" fillId="2" borderId="46" xfId="1" applyNumberFormat="1" applyFont="1" applyFill="1" applyBorder="1" applyAlignment="1" applyProtection="1">
      <alignment horizontal="center" vertical="center" wrapText="1"/>
    </xf>
    <xf numFmtId="4" fontId="5" fillId="2" borderId="35" xfId="1" applyNumberFormat="1" applyFont="1" applyFill="1" applyBorder="1" applyAlignment="1" applyProtection="1">
      <alignment horizontal="center" vertical="center" wrapText="1"/>
    </xf>
    <xf numFmtId="3" fontId="5" fillId="2" borderId="30" xfId="1" applyNumberFormat="1" applyFont="1" applyFill="1" applyBorder="1" applyAlignment="1" applyProtection="1">
      <alignment horizontal="center" vertical="center" textRotation="90" wrapText="1"/>
    </xf>
    <xf numFmtId="3" fontId="5" fillId="2" borderId="31" xfId="1" applyNumberFormat="1" applyFont="1" applyFill="1" applyBorder="1" applyAlignment="1" applyProtection="1">
      <alignment horizontal="center" vertical="center" textRotation="90" wrapText="1"/>
    </xf>
    <xf numFmtId="3" fontId="5" fillId="2" borderId="32" xfId="1" applyNumberFormat="1" applyFont="1" applyFill="1" applyBorder="1" applyAlignment="1" applyProtection="1">
      <alignment horizontal="center" vertical="center" textRotation="90" wrapText="1"/>
    </xf>
    <xf numFmtId="0" fontId="0" fillId="0" borderId="12" xfId="0" applyBorder="1" applyAlignment="1">
      <alignment horizontal="center" vertical="center" wrapText="1"/>
    </xf>
    <xf numFmtId="3" fontId="5" fillId="2" borderId="33" xfId="1" applyNumberFormat="1" applyFont="1" applyFill="1" applyBorder="1" applyAlignment="1" applyProtection="1">
      <alignment horizontal="center" vertical="center" textRotation="90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Пояснение" xfId="5" builtinId="53"/>
  </cellStyles>
  <dxfs count="1"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tabSelected="1" showRuler="0" view="pageBreakPreview" zoomScaleNormal="40" zoomScaleSheetLayoutView="55" zoomScalePageLayoutView="85" workbookViewId="0"/>
  </sheetViews>
  <sheetFormatPr defaultColWidth="75.140625" defaultRowHeight="12.75" customHeight="1" x14ac:dyDescent="0.25"/>
  <cols>
    <col min="1" max="1" width="8.85546875" style="11" customWidth="1"/>
    <col min="2" max="2" width="75.140625" style="12"/>
    <col min="3" max="3" width="10.7109375" style="13" customWidth="1"/>
    <col min="4" max="4" width="20.5703125" style="14" customWidth="1"/>
    <col min="5" max="6" width="9.28515625" style="15" customWidth="1"/>
    <col min="7" max="7" width="13.140625" style="16" customWidth="1"/>
    <col min="8" max="8" width="13.28515625" style="16" customWidth="1"/>
    <col min="9" max="9" width="13.7109375" style="16" customWidth="1"/>
    <col min="10" max="10" width="9.28515625" style="16" customWidth="1"/>
    <col min="11" max="13" width="21" style="17" customWidth="1"/>
    <col min="14" max="14" width="13.140625" style="16" customWidth="1"/>
    <col min="15" max="15" width="28.140625" style="17" customWidth="1"/>
    <col min="16" max="16" width="22.5703125" style="17" customWidth="1"/>
    <col min="17" max="17" width="23.5703125" style="17" customWidth="1"/>
    <col min="18" max="18" width="21.7109375" style="17" customWidth="1"/>
    <col min="19" max="19" width="25" style="17" customWidth="1"/>
    <col min="20" max="20" width="14.28515625" style="11" customWidth="1"/>
    <col min="21" max="21" width="15.42578125" style="11" customWidth="1"/>
    <col min="22" max="254" width="9.140625" style="18" customWidth="1"/>
    <col min="255" max="255" width="8.85546875" style="18" customWidth="1"/>
    <col min="256" max="16384" width="75.140625" style="18"/>
  </cols>
  <sheetData>
    <row r="1" spans="1:22" ht="78" customHeight="1" x14ac:dyDescent="0.25">
      <c r="L1" s="77"/>
      <c r="M1" s="78"/>
      <c r="N1" s="78"/>
      <c r="O1" s="78"/>
      <c r="P1" s="78"/>
      <c r="Q1" s="78"/>
      <c r="R1" s="179" t="s">
        <v>53</v>
      </c>
      <c r="S1" s="180"/>
      <c r="T1" s="180"/>
    </row>
    <row r="2" spans="1:22" ht="12.75" customHeight="1" thickBot="1" x14ac:dyDescent="0.3"/>
    <row r="3" spans="1:22" s="1" customFormat="1" ht="25.5" customHeight="1" thickBot="1" x14ac:dyDescent="0.3">
      <c r="A3" s="79"/>
      <c r="B3" s="203" t="s">
        <v>41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5"/>
      <c r="T3" s="80"/>
    </row>
    <row r="4" spans="1:22" s="3" customFormat="1" ht="40.5" customHeight="1" x14ac:dyDescent="0.3">
      <c r="A4" s="183" t="s">
        <v>0</v>
      </c>
      <c r="B4" s="189" t="s">
        <v>1</v>
      </c>
      <c r="C4" s="198" t="s">
        <v>2</v>
      </c>
      <c r="D4" s="156" t="s">
        <v>3</v>
      </c>
      <c r="E4" s="159" t="s">
        <v>4</v>
      </c>
      <c r="F4" s="159" t="s">
        <v>5</v>
      </c>
      <c r="G4" s="171" t="s">
        <v>6</v>
      </c>
      <c r="H4" s="171"/>
      <c r="I4" s="171"/>
      <c r="J4" s="171"/>
      <c r="K4" s="174" t="s">
        <v>7</v>
      </c>
      <c r="L4" s="172" t="s">
        <v>8</v>
      </c>
      <c r="M4" s="173"/>
      <c r="N4" s="198" t="s">
        <v>9</v>
      </c>
      <c r="O4" s="172" t="s">
        <v>10</v>
      </c>
      <c r="P4" s="197"/>
      <c r="Q4" s="197"/>
      <c r="R4" s="197"/>
      <c r="S4" s="173"/>
      <c r="T4" s="166" t="s">
        <v>11</v>
      </c>
      <c r="U4" s="2"/>
    </row>
    <row r="5" spans="1:22" s="3" customFormat="1" ht="18.75" x14ac:dyDescent="0.3">
      <c r="A5" s="184"/>
      <c r="B5" s="190"/>
      <c r="C5" s="199"/>
      <c r="D5" s="157"/>
      <c r="E5" s="160"/>
      <c r="F5" s="160"/>
      <c r="G5" s="192" t="s">
        <v>12</v>
      </c>
      <c r="H5" s="176" t="s">
        <v>13</v>
      </c>
      <c r="I5" s="177"/>
      <c r="J5" s="178"/>
      <c r="K5" s="175"/>
      <c r="L5" s="169" t="s">
        <v>14</v>
      </c>
      <c r="M5" s="169" t="s">
        <v>15</v>
      </c>
      <c r="N5" s="199"/>
      <c r="O5" s="169" t="s">
        <v>14</v>
      </c>
      <c r="P5" s="194" t="s">
        <v>13</v>
      </c>
      <c r="Q5" s="195"/>
      <c r="R5" s="195"/>
      <c r="S5" s="196"/>
      <c r="T5" s="167"/>
      <c r="U5" s="2"/>
    </row>
    <row r="6" spans="1:22" s="3" customFormat="1" ht="174.75" customHeight="1" x14ac:dyDescent="0.3">
      <c r="A6" s="184"/>
      <c r="B6" s="190"/>
      <c r="C6" s="199"/>
      <c r="D6" s="157"/>
      <c r="E6" s="160"/>
      <c r="F6" s="160"/>
      <c r="G6" s="193"/>
      <c r="H6" s="4" t="s">
        <v>16</v>
      </c>
      <c r="I6" s="4" t="s">
        <v>17</v>
      </c>
      <c r="J6" s="4" t="s">
        <v>18</v>
      </c>
      <c r="K6" s="170"/>
      <c r="L6" s="170"/>
      <c r="M6" s="170"/>
      <c r="N6" s="202"/>
      <c r="O6" s="170"/>
      <c r="P6" s="5" t="s">
        <v>19</v>
      </c>
      <c r="Q6" s="5" t="s">
        <v>20</v>
      </c>
      <c r="R6" s="6" t="s">
        <v>21</v>
      </c>
      <c r="S6" s="6" t="s">
        <v>22</v>
      </c>
      <c r="T6" s="167"/>
      <c r="U6" s="2"/>
    </row>
    <row r="7" spans="1:22" s="3" customFormat="1" ht="39" customHeight="1" thickBot="1" x14ac:dyDescent="0.35">
      <c r="A7" s="185"/>
      <c r="B7" s="191"/>
      <c r="C7" s="200"/>
      <c r="D7" s="158"/>
      <c r="E7" s="161"/>
      <c r="F7" s="161"/>
      <c r="G7" s="22" t="s">
        <v>23</v>
      </c>
      <c r="H7" s="22" t="s">
        <v>23</v>
      </c>
      <c r="I7" s="22" t="s">
        <v>23</v>
      </c>
      <c r="J7" s="22" t="s">
        <v>23</v>
      </c>
      <c r="K7" s="23" t="s">
        <v>24</v>
      </c>
      <c r="L7" s="23" t="s">
        <v>24</v>
      </c>
      <c r="M7" s="23" t="s">
        <v>24</v>
      </c>
      <c r="N7" s="24" t="s">
        <v>25</v>
      </c>
      <c r="O7" s="23" t="s">
        <v>26</v>
      </c>
      <c r="P7" s="23" t="s">
        <v>26</v>
      </c>
      <c r="Q7" s="23" t="s">
        <v>26</v>
      </c>
      <c r="R7" s="23" t="s">
        <v>26</v>
      </c>
      <c r="S7" s="23" t="s">
        <v>26</v>
      </c>
      <c r="T7" s="168"/>
      <c r="U7" s="2"/>
    </row>
    <row r="8" spans="1:22" s="3" customFormat="1" ht="19.5" thickBot="1" x14ac:dyDescent="0.35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7">
        <v>22</v>
      </c>
      <c r="U8" s="2"/>
    </row>
    <row r="9" spans="1:22" s="10" customFormat="1" ht="33" customHeight="1" thickBot="1" x14ac:dyDescent="0.4">
      <c r="A9" s="45"/>
      <c r="B9" s="162" t="s">
        <v>34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43"/>
      <c r="N9" s="42"/>
      <c r="O9" s="43"/>
      <c r="P9" s="43"/>
      <c r="Q9" s="43"/>
      <c r="R9" s="43"/>
      <c r="S9" s="43"/>
      <c r="T9" s="46"/>
      <c r="U9" s="9"/>
    </row>
    <row r="10" spans="1:22" s="3" customFormat="1" ht="19.5" thickBot="1" x14ac:dyDescent="0.35">
      <c r="A10" s="100">
        <v>1</v>
      </c>
      <c r="B10" s="127" t="s">
        <v>51</v>
      </c>
      <c r="C10" s="124">
        <v>1987</v>
      </c>
      <c r="D10" s="124" t="s">
        <v>48</v>
      </c>
      <c r="E10" s="124">
        <v>9</v>
      </c>
      <c r="F10" s="124">
        <v>2</v>
      </c>
      <c r="G10" s="125">
        <v>72</v>
      </c>
      <c r="H10" s="125">
        <v>6</v>
      </c>
      <c r="I10" s="125">
        <v>64</v>
      </c>
      <c r="J10" s="125">
        <v>0</v>
      </c>
      <c r="K10" s="128">
        <v>3752</v>
      </c>
      <c r="L10" s="128">
        <v>3752</v>
      </c>
      <c r="M10" s="128">
        <v>3368.3</v>
      </c>
      <c r="N10" s="125">
        <v>211</v>
      </c>
      <c r="O10" s="129">
        <v>10849091.622156862</v>
      </c>
      <c r="P10" s="74"/>
      <c r="Q10" s="74"/>
      <c r="R10" s="75"/>
      <c r="S10" s="129">
        <v>10849091.622156862</v>
      </c>
      <c r="T10" s="151">
        <v>42735</v>
      </c>
      <c r="U10" s="2"/>
    </row>
    <row r="11" spans="1:22" s="3" customFormat="1" ht="19.5" thickBot="1" x14ac:dyDescent="0.35">
      <c r="A11" s="76"/>
      <c r="B11" s="126" t="s">
        <v>30</v>
      </c>
      <c r="C11" s="69"/>
      <c r="D11" s="67"/>
      <c r="E11" s="67"/>
      <c r="F11" s="67"/>
      <c r="G11" s="67"/>
      <c r="H11" s="67"/>
      <c r="I11" s="67"/>
      <c r="J11" s="66"/>
      <c r="K11" s="70"/>
      <c r="L11" s="71"/>
      <c r="M11" s="68"/>
      <c r="N11" s="67"/>
      <c r="O11" s="72">
        <f>SUM(O10)</f>
        <v>10849091.622156862</v>
      </c>
      <c r="P11" s="72"/>
      <c r="Q11" s="72"/>
      <c r="R11" s="72"/>
      <c r="S11" s="72">
        <f>SUM(S10)</f>
        <v>10849091.622156862</v>
      </c>
      <c r="T11" s="152"/>
      <c r="U11" s="2"/>
    </row>
    <row r="12" spans="1:22" s="3" customFormat="1" ht="39" customHeight="1" thickBot="1" x14ac:dyDescent="0.35">
      <c r="A12" s="64"/>
      <c r="B12" s="181" t="s">
        <v>35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82"/>
      <c r="N12" s="83"/>
      <c r="O12" s="84"/>
      <c r="P12" s="85"/>
      <c r="Q12" s="86"/>
      <c r="R12" s="87"/>
      <c r="S12" s="84"/>
      <c r="T12" s="153"/>
      <c r="U12" s="33"/>
      <c r="V12" s="34"/>
    </row>
    <row r="13" spans="1:22" s="3" customFormat="1" ht="18.75" x14ac:dyDescent="0.3">
      <c r="A13" s="65">
        <v>1</v>
      </c>
      <c r="B13" s="28" t="s">
        <v>28</v>
      </c>
      <c r="C13" s="37">
        <v>1975</v>
      </c>
      <c r="D13" s="37" t="s">
        <v>27</v>
      </c>
      <c r="E13" s="37">
        <v>9</v>
      </c>
      <c r="F13" s="37">
        <v>1</v>
      </c>
      <c r="G13" s="37">
        <v>34</v>
      </c>
      <c r="H13" s="37" t="s">
        <v>32</v>
      </c>
      <c r="I13" s="37" t="s">
        <v>33</v>
      </c>
      <c r="J13" s="60"/>
      <c r="K13" s="62">
        <v>7773.7</v>
      </c>
      <c r="L13" s="40">
        <v>4044.8</v>
      </c>
      <c r="M13" s="40">
        <v>3722.2</v>
      </c>
      <c r="N13" s="37">
        <v>463</v>
      </c>
      <c r="O13" s="47">
        <v>29769577.460000001</v>
      </c>
      <c r="P13" s="56"/>
      <c r="Q13" s="58"/>
      <c r="R13" s="47"/>
      <c r="S13" s="47">
        <v>29769577.460000001</v>
      </c>
      <c r="T13" s="154">
        <v>42735</v>
      </c>
      <c r="U13" s="55"/>
      <c r="V13" s="63"/>
    </row>
    <row r="14" spans="1:22" s="3" customFormat="1" ht="18" customHeight="1" x14ac:dyDescent="0.3">
      <c r="A14" s="65">
        <v>2</v>
      </c>
      <c r="B14" s="31" t="s">
        <v>39</v>
      </c>
      <c r="C14" s="21">
        <v>1958</v>
      </c>
      <c r="D14" s="21" t="s">
        <v>27</v>
      </c>
      <c r="E14" s="21">
        <v>4</v>
      </c>
      <c r="F14" s="21">
        <v>2</v>
      </c>
      <c r="G14" s="21" t="s">
        <v>36</v>
      </c>
      <c r="H14" s="21" t="s">
        <v>37</v>
      </c>
      <c r="I14" s="21" t="s">
        <v>38</v>
      </c>
      <c r="J14" s="53"/>
      <c r="K14" s="35">
        <v>2685.1</v>
      </c>
      <c r="L14" s="35">
        <v>1685.1</v>
      </c>
      <c r="M14" s="35">
        <v>1500.1</v>
      </c>
      <c r="N14" s="21">
        <v>120</v>
      </c>
      <c r="O14" s="35">
        <v>966771.49</v>
      </c>
      <c r="P14" s="54"/>
      <c r="Q14" s="59"/>
      <c r="R14" s="36"/>
      <c r="S14" s="35">
        <v>966771.49</v>
      </c>
      <c r="T14" s="154">
        <v>42735</v>
      </c>
      <c r="U14" s="55"/>
      <c r="V14" s="63"/>
    </row>
    <row r="15" spans="1:22" s="3" customFormat="1" ht="19.5" thickBot="1" x14ac:dyDescent="0.35">
      <c r="A15" s="65">
        <v>3</v>
      </c>
      <c r="B15" s="101" t="s">
        <v>40</v>
      </c>
      <c r="C15" s="61">
        <v>1957</v>
      </c>
      <c r="D15" s="61" t="s">
        <v>27</v>
      </c>
      <c r="E15" s="61">
        <v>4</v>
      </c>
      <c r="F15" s="61">
        <v>2</v>
      </c>
      <c r="G15" s="61">
        <v>24</v>
      </c>
      <c r="H15" s="61">
        <v>4</v>
      </c>
      <c r="I15" s="61">
        <v>20</v>
      </c>
      <c r="J15" s="103"/>
      <c r="K15" s="104">
        <v>1457.3</v>
      </c>
      <c r="L15" s="105">
        <v>1320.9</v>
      </c>
      <c r="M15" s="105">
        <v>1103.5999999999999</v>
      </c>
      <c r="N15" s="61">
        <v>43</v>
      </c>
      <c r="O15" s="92">
        <v>1279637.69</v>
      </c>
      <c r="P15" s="106"/>
      <c r="Q15" s="107"/>
      <c r="R15" s="108"/>
      <c r="S15" s="92">
        <v>1279637.69</v>
      </c>
      <c r="T15" s="155">
        <v>42735</v>
      </c>
      <c r="U15" s="55"/>
      <c r="V15" s="63"/>
    </row>
    <row r="16" spans="1:22" s="3" customFormat="1" ht="19.5" thickBot="1" x14ac:dyDescent="0.35">
      <c r="A16" s="76"/>
      <c r="B16" s="102" t="s">
        <v>30</v>
      </c>
      <c r="C16" s="109"/>
      <c r="D16" s="48"/>
      <c r="E16" s="110"/>
      <c r="F16" s="110"/>
      <c r="G16" s="110"/>
      <c r="H16" s="110"/>
      <c r="I16" s="110"/>
      <c r="J16" s="111"/>
      <c r="K16" s="112"/>
      <c r="L16" s="112"/>
      <c r="M16" s="112"/>
      <c r="N16" s="110"/>
      <c r="O16" s="113">
        <f>SUM(O13:O15)</f>
        <v>32015986.640000001</v>
      </c>
      <c r="P16" s="114"/>
      <c r="Q16" s="115"/>
      <c r="R16" s="116"/>
      <c r="S16" s="133">
        <f>SUM(S13:S15)</f>
        <v>32015986.640000001</v>
      </c>
      <c r="T16" s="44"/>
      <c r="U16" s="33"/>
      <c r="V16" s="34"/>
    </row>
    <row r="17" spans="1:42" s="3" customFormat="1" ht="41.25" customHeight="1" thickBot="1" x14ac:dyDescent="0.35">
      <c r="A17" s="100"/>
      <c r="B17" s="181" t="s">
        <v>29</v>
      </c>
      <c r="C17" s="182"/>
      <c r="D17" s="182"/>
      <c r="E17" s="182"/>
      <c r="F17" s="182"/>
      <c r="G17" s="182"/>
      <c r="H17" s="182"/>
      <c r="I17" s="182"/>
      <c r="J17" s="182"/>
      <c r="K17" s="182"/>
      <c r="L17" s="201"/>
      <c r="M17" s="82"/>
      <c r="N17" s="83"/>
      <c r="O17" s="82"/>
      <c r="P17" s="85"/>
      <c r="Q17" s="86"/>
      <c r="R17" s="87"/>
      <c r="S17" s="91"/>
      <c r="T17" s="88"/>
      <c r="U17" s="33"/>
      <c r="V17" s="34"/>
    </row>
    <row r="18" spans="1:42" s="3" customFormat="1" ht="18.75" x14ac:dyDescent="0.3">
      <c r="A18" s="95">
        <v>1</v>
      </c>
      <c r="B18" s="134" t="s">
        <v>42</v>
      </c>
      <c r="C18" s="135">
        <v>1982</v>
      </c>
      <c r="D18" s="135" t="s">
        <v>43</v>
      </c>
      <c r="E18" s="135">
        <v>9</v>
      </c>
      <c r="F18" s="135">
        <v>1</v>
      </c>
      <c r="G18" s="125">
        <v>130</v>
      </c>
      <c r="H18" s="125">
        <v>121</v>
      </c>
      <c r="I18" s="125">
        <v>9</v>
      </c>
      <c r="J18" s="125"/>
      <c r="K18" s="136">
        <v>9892.2999999999993</v>
      </c>
      <c r="L18" s="128">
        <v>6914.2</v>
      </c>
      <c r="M18" s="128">
        <v>6488</v>
      </c>
      <c r="N18" s="125">
        <v>337</v>
      </c>
      <c r="O18" s="137">
        <v>6372000</v>
      </c>
      <c r="P18" s="89"/>
      <c r="Q18" s="90"/>
      <c r="R18" s="81"/>
      <c r="S18" s="137">
        <v>6372000</v>
      </c>
      <c r="T18" s="138">
        <v>42735</v>
      </c>
      <c r="U18" s="33"/>
      <c r="V18" s="34"/>
    </row>
    <row r="19" spans="1:42" s="3" customFormat="1" ht="18.75" x14ac:dyDescent="0.3">
      <c r="A19" s="29">
        <v>2</v>
      </c>
      <c r="B19" s="134" t="s">
        <v>44</v>
      </c>
      <c r="C19" s="139">
        <v>1989</v>
      </c>
      <c r="D19" s="139" t="s">
        <v>43</v>
      </c>
      <c r="E19" s="139">
        <v>14</v>
      </c>
      <c r="F19" s="139">
        <v>1</v>
      </c>
      <c r="G19" s="140">
        <v>96</v>
      </c>
      <c r="H19" s="140">
        <v>12</v>
      </c>
      <c r="I19" s="140">
        <v>84</v>
      </c>
      <c r="J19" s="125">
        <v>0</v>
      </c>
      <c r="K19" s="141">
        <v>4928.6000000000004</v>
      </c>
      <c r="L19" s="141">
        <v>4928.6000000000004</v>
      </c>
      <c r="M19" s="141">
        <v>4271.5</v>
      </c>
      <c r="N19" s="140">
        <v>200</v>
      </c>
      <c r="O19" s="137">
        <v>1945338.75</v>
      </c>
      <c r="P19" s="32"/>
      <c r="Q19" s="38"/>
      <c r="R19" s="30"/>
      <c r="S19" s="137">
        <v>1945338.75</v>
      </c>
      <c r="T19" s="142">
        <v>42735</v>
      </c>
      <c r="U19" s="33"/>
      <c r="V19" s="34"/>
    </row>
    <row r="20" spans="1:42" s="3" customFormat="1" ht="18.75" x14ac:dyDescent="0.3">
      <c r="A20" s="96">
        <v>3</v>
      </c>
      <c r="B20" s="134" t="s">
        <v>45</v>
      </c>
      <c r="C20" s="139">
        <v>1989</v>
      </c>
      <c r="D20" s="139" t="s">
        <v>43</v>
      </c>
      <c r="E20" s="139">
        <v>12</v>
      </c>
      <c r="F20" s="139">
        <v>1</v>
      </c>
      <c r="G20" s="140">
        <v>83</v>
      </c>
      <c r="H20" s="140">
        <v>7</v>
      </c>
      <c r="I20" s="140">
        <v>76</v>
      </c>
      <c r="J20" s="125">
        <v>0</v>
      </c>
      <c r="K20" s="141">
        <v>3953.9</v>
      </c>
      <c r="L20" s="141">
        <v>3953.9</v>
      </c>
      <c r="M20" s="141">
        <v>3665.8</v>
      </c>
      <c r="N20" s="140">
        <v>178</v>
      </c>
      <c r="O20" s="137">
        <v>1804403.25</v>
      </c>
      <c r="P20" s="32"/>
      <c r="Q20" s="38"/>
      <c r="R20" s="30"/>
      <c r="S20" s="137">
        <v>1804403.25</v>
      </c>
      <c r="T20" s="142">
        <v>42735</v>
      </c>
      <c r="U20" s="33"/>
      <c r="V20" s="34"/>
    </row>
    <row r="21" spans="1:42" s="3" customFormat="1" ht="18.75" x14ac:dyDescent="0.3">
      <c r="A21" s="95">
        <v>4</v>
      </c>
      <c r="B21" s="134" t="s">
        <v>46</v>
      </c>
      <c r="C21" s="135">
        <v>1982</v>
      </c>
      <c r="D21" s="135" t="s">
        <v>43</v>
      </c>
      <c r="E21" s="135">
        <v>12</v>
      </c>
      <c r="F21" s="135">
        <v>1</v>
      </c>
      <c r="G21" s="125">
        <v>83</v>
      </c>
      <c r="H21" s="125">
        <v>83</v>
      </c>
      <c r="I21" s="125"/>
      <c r="J21" s="125"/>
      <c r="K21" s="136">
        <v>4575.7</v>
      </c>
      <c r="L21" s="128">
        <v>3913.2</v>
      </c>
      <c r="M21" s="128">
        <v>3913.2</v>
      </c>
      <c r="N21" s="125">
        <v>155</v>
      </c>
      <c r="O21" s="137">
        <v>5987433.0899999999</v>
      </c>
      <c r="P21" s="32"/>
      <c r="Q21" s="93"/>
      <c r="R21" s="94"/>
      <c r="S21" s="137">
        <v>5987433.0899999999</v>
      </c>
      <c r="T21" s="142">
        <v>42735</v>
      </c>
      <c r="U21" s="33"/>
      <c r="V21" s="34"/>
    </row>
    <row r="22" spans="1:42" s="3" customFormat="1" ht="18.75" x14ac:dyDescent="0.3">
      <c r="A22" s="57">
        <v>5</v>
      </c>
      <c r="B22" s="134" t="s">
        <v>47</v>
      </c>
      <c r="C22" s="135">
        <v>1979</v>
      </c>
      <c r="D22" s="135" t="s">
        <v>48</v>
      </c>
      <c r="E22" s="135">
        <v>12</v>
      </c>
      <c r="F22" s="135">
        <v>1</v>
      </c>
      <c r="G22" s="125">
        <v>47</v>
      </c>
      <c r="H22" s="125">
        <v>42</v>
      </c>
      <c r="I22" s="125">
        <v>5</v>
      </c>
      <c r="J22" s="125"/>
      <c r="K22" s="136">
        <v>4094.8</v>
      </c>
      <c r="L22" s="128">
        <v>2593.9</v>
      </c>
      <c r="M22" s="128">
        <v>2301.9</v>
      </c>
      <c r="N22" s="125">
        <v>129</v>
      </c>
      <c r="O22" s="137">
        <v>2091514.92</v>
      </c>
      <c r="P22" s="32"/>
      <c r="Q22" s="93"/>
      <c r="R22" s="94"/>
      <c r="S22" s="137">
        <v>2091514.92</v>
      </c>
      <c r="T22" s="142">
        <v>42735</v>
      </c>
      <c r="U22" s="33"/>
      <c r="V22" s="34"/>
    </row>
    <row r="23" spans="1:42" s="3" customFormat="1" ht="18.75" x14ac:dyDescent="0.3">
      <c r="A23" s="96">
        <v>6</v>
      </c>
      <c r="B23" s="134" t="s">
        <v>49</v>
      </c>
      <c r="C23" s="135">
        <v>1979</v>
      </c>
      <c r="D23" s="135" t="s">
        <v>48</v>
      </c>
      <c r="E23" s="135">
        <v>12</v>
      </c>
      <c r="F23" s="135">
        <v>1</v>
      </c>
      <c r="G23" s="125">
        <v>48</v>
      </c>
      <c r="H23" s="125">
        <v>42</v>
      </c>
      <c r="I23" s="125">
        <v>6</v>
      </c>
      <c r="J23" s="125"/>
      <c r="K23" s="136">
        <v>3236.3</v>
      </c>
      <c r="L23" s="128">
        <v>2625.51</v>
      </c>
      <c r="M23" s="128">
        <v>2263.41</v>
      </c>
      <c r="N23" s="125">
        <v>114</v>
      </c>
      <c r="O23" s="137">
        <v>2091514.92</v>
      </c>
      <c r="P23" s="32"/>
      <c r="Q23" s="93"/>
      <c r="R23" s="94"/>
      <c r="S23" s="137">
        <v>2091514.92</v>
      </c>
      <c r="T23" s="142">
        <v>42735</v>
      </c>
      <c r="U23" s="33"/>
      <c r="V23" s="34"/>
    </row>
    <row r="24" spans="1:42" s="3" customFormat="1" ht="18.75" x14ac:dyDescent="0.3">
      <c r="A24" s="97">
        <v>7</v>
      </c>
      <c r="B24" s="134" t="s">
        <v>50</v>
      </c>
      <c r="C24" s="139">
        <v>1987</v>
      </c>
      <c r="D24" s="139" t="s">
        <v>43</v>
      </c>
      <c r="E24" s="139">
        <v>12</v>
      </c>
      <c r="F24" s="139">
        <v>1</v>
      </c>
      <c r="G24" s="140">
        <v>81</v>
      </c>
      <c r="H24" s="140">
        <v>11</v>
      </c>
      <c r="I24" s="140">
        <v>70</v>
      </c>
      <c r="J24" s="125">
        <v>0</v>
      </c>
      <c r="K24" s="141">
        <v>3883.5</v>
      </c>
      <c r="L24" s="141">
        <v>3883.5</v>
      </c>
      <c r="M24" s="141">
        <v>3329.9</v>
      </c>
      <c r="N24" s="140">
        <v>150</v>
      </c>
      <c r="O24" s="137">
        <v>1804403.25</v>
      </c>
      <c r="P24" s="118"/>
      <c r="Q24" s="93"/>
      <c r="R24" s="94"/>
      <c r="S24" s="137">
        <v>1804403.25</v>
      </c>
      <c r="T24" s="142">
        <v>42735</v>
      </c>
      <c r="U24" s="33"/>
      <c r="V24" s="34"/>
    </row>
    <row r="25" spans="1:42" s="3" customFormat="1" ht="18.75" customHeight="1" thickBot="1" x14ac:dyDescent="0.35">
      <c r="A25" s="97">
        <v>8</v>
      </c>
      <c r="B25" s="143" t="s">
        <v>52</v>
      </c>
      <c r="C25" s="144">
        <v>1988</v>
      </c>
      <c r="D25" s="135" t="s">
        <v>43</v>
      </c>
      <c r="E25" s="145">
        <v>9</v>
      </c>
      <c r="F25" s="145">
        <v>1</v>
      </c>
      <c r="G25" s="146"/>
      <c r="H25" s="147">
        <v>44</v>
      </c>
      <c r="I25" s="147">
        <v>180</v>
      </c>
      <c r="J25" s="148">
        <v>48</v>
      </c>
      <c r="K25" s="149">
        <v>11600.1</v>
      </c>
      <c r="L25" s="149">
        <v>7795.7</v>
      </c>
      <c r="M25" s="149">
        <v>6440.85</v>
      </c>
      <c r="N25" s="147">
        <v>415</v>
      </c>
      <c r="O25" s="150">
        <v>1783889.2</v>
      </c>
      <c r="P25" s="130"/>
      <c r="Q25" s="131"/>
      <c r="R25" s="132"/>
      <c r="S25" s="150">
        <v>1783889.2</v>
      </c>
      <c r="T25" s="142">
        <v>42735</v>
      </c>
      <c r="U25" s="33"/>
      <c r="V25" s="34"/>
    </row>
    <row r="26" spans="1:42" s="39" customFormat="1" ht="19.5" thickBot="1" x14ac:dyDescent="0.35">
      <c r="A26" s="99"/>
      <c r="B26" s="98" t="s">
        <v>30</v>
      </c>
      <c r="C26" s="117"/>
      <c r="D26" s="48"/>
      <c r="E26" s="48"/>
      <c r="F26" s="48"/>
      <c r="G26" s="48"/>
      <c r="H26" s="48"/>
      <c r="I26" s="48"/>
      <c r="J26" s="73"/>
      <c r="K26" s="119"/>
      <c r="L26" s="120"/>
      <c r="M26" s="120"/>
      <c r="N26" s="121"/>
      <c r="O26" s="122">
        <f>SUM(O18:O25)</f>
        <v>23880497.379999999</v>
      </c>
      <c r="P26" s="123"/>
      <c r="Q26" s="122"/>
      <c r="R26" s="122"/>
      <c r="S26" s="122">
        <f>SUM(S18:S25)</f>
        <v>23880497.379999999</v>
      </c>
      <c r="T26" s="44"/>
      <c r="U26" s="33"/>
      <c r="V26" s="4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s="8" customFormat="1" ht="36" customHeight="1" thickBot="1" x14ac:dyDescent="0.4">
      <c r="A27" s="186" t="s">
        <v>31</v>
      </c>
      <c r="B27" s="187"/>
      <c r="C27" s="187"/>
      <c r="D27" s="187"/>
      <c r="E27" s="187"/>
      <c r="F27" s="188"/>
      <c r="G27" s="49"/>
      <c r="H27" s="50"/>
      <c r="I27" s="50"/>
      <c r="J27" s="50"/>
      <c r="K27" s="51"/>
      <c r="L27" s="51"/>
      <c r="M27" s="51"/>
      <c r="N27" s="50"/>
      <c r="O27" s="51">
        <f>SUM(O11,O16,O26)</f>
        <v>66745575.642156854</v>
      </c>
      <c r="P27" s="51"/>
      <c r="Q27" s="51"/>
      <c r="R27" s="51"/>
      <c r="S27" s="51">
        <f>SUM(S11,S16,S26)</f>
        <v>66745575.642156854</v>
      </c>
      <c r="T27" s="52"/>
      <c r="U27" s="7"/>
    </row>
    <row r="28" spans="1:42" s="19" customFormat="1" ht="39" customHeight="1" x14ac:dyDescent="0.3">
      <c r="A28" s="164"/>
      <c r="B28" s="165"/>
      <c r="C28" s="165"/>
      <c r="D28" s="165"/>
      <c r="E28" s="164"/>
      <c r="F28" s="165"/>
      <c r="G28" s="165"/>
      <c r="H28" s="165"/>
      <c r="I28" s="164"/>
      <c r="J28" s="165"/>
      <c r="K28" s="165"/>
      <c r="L28" s="165"/>
      <c r="M28" s="164"/>
      <c r="N28" s="165"/>
      <c r="O28" s="165"/>
      <c r="P28" s="165"/>
      <c r="Q28" s="164"/>
      <c r="R28" s="165"/>
      <c r="S28" s="165"/>
      <c r="T28" s="165"/>
      <c r="U28" s="20"/>
      <c r="V28" s="20"/>
      <c r="W28" s="20"/>
      <c r="X28" s="20"/>
      <c r="Y28" s="20"/>
      <c r="Z28" s="20"/>
      <c r="AA28" s="20"/>
    </row>
  </sheetData>
  <autoFilter ref="A8:U27"/>
  <mergeCells count="29">
    <mergeCell ref="R1:T1"/>
    <mergeCell ref="B12:L12"/>
    <mergeCell ref="A28:D28"/>
    <mergeCell ref="E28:H28"/>
    <mergeCell ref="A4:A7"/>
    <mergeCell ref="A27:F27"/>
    <mergeCell ref="B4:B7"/>
    <mergeCell ref="G5:G6"/>
    <mergeCell ref="M28:P28"/>
    <mergeCell ref="P5:S5"/>
    <mergeCell ref="O4:S4"/>
    <mergeCell ref="C4:C7"/>
    <mergeCell ref="L5:L6"/>
    <mergeCell ref="B17:L17"/>
    <mergeCell ref="N4:N6"/>
    <mergeCell ref="B3:S3"/>
    <mergeCell ref="Q28:T28"/>
    <mergeCell ref="T4:T7"/>
    <mergeCell ref="O5:O6"/>
    <mergeCell ref="G4:J4"/>
    <mergeCell ref="L4:M4"/>
    <mergeCell ref="M5:M6"/>
    <mergeCell ref="K4:K6"/>
    <mergeCell ref="H5:J5"/>
    <mergeCell ref="D4:D7"/>
    <mergeCell ref="E4:E7"/>
    <mergeCell ref="F4:F7"/>
    <mergeCell ref="B9:L9"/>
    <mergeCell ref="I28:L28"/>
  </mergeCells>
  <phoneticPr fontId="0" type="noConversion"/>
  <conditionalFormatting sqref="G25">
    <cfRule type="cellIs" dxfId="0" priority="1" operator="greaterThan">
      <formula>0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8" scale="35" fitToHeight="0" orientation="landscape" r:id="rId1"/>
  <headerFooter alignWithMargins="0">
    <oddHeader xml:space="preserve">&amp;C&amp;18
</oddHeader>
  </headerFooter>
  <rowBreaks count="1" manualBreakCount="1">
    <brk id="2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 Константин Вячеславович</dc:creator>
  <cp:lastModifiedBy>Андрей</cp:lastModifiedBy>
  <cp:lastPrinted>2016-05-10T12:23:07Z</cp:lastPrinted>
  <dcterms:created xsi:type="dcterms:W3CDTF">2014-07-29T14:18:54Z</dcterms:created>
  <dcterms:modified xsi:type="dcterms:W3CDTF">2016-05-27T07:50:17Z</dcterms:modified>
</cp:coreProperties>
</file>